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1340" windowHeight="7350" tabRatio="601" activeTab="2"/>
  </bookViews>
  <sheets>
    <sheet name="Титул" sheetId="1" r:id="rId1"/>
    <sheet name="Раздел1" sheetId="2" r:id="rId2"/>
    <sheet name="Раздел2 (Справка)" sheetId="3" r:id="rId3"/>
    <sheet name="hidden1" sheetId="4" state="hidden" r:id="rId4"/>
    <sheet name="hidden2" sheetId="5" state="hidden" r:id="rId5"/>
  </sheets>
  <definedNames>
    <definedName name="_xlnm.Print_Titles" localSheetId="1">'Раздел1'!$6:$9</definedName>
    <definedName name="_xlnm.Print_Area" localSheetId="1">'Раздел1'!$A$1:$P$45</definedName>
    <definedName name="_xlnm.Print_Area" localSheetId="2">'Раздел2 (Справка)'!$A$1:$H$19</definedName>
  </definedNames>
  <calcPr fullCalcOnLoad="1"/>
</workbook>
</file>

<file path=xl/sharedStrings.xml><?xml version="1.0" encoding="utf-8"?>
<sst xmlns="http://schemas.openxmlformats.org/spreadsheetml/2006/main" count="150" uniqueCount="88">
  <si>
    <t>А</t>
  </si>
  <si>
    <t>Код строки</t>
  </si>
  <si>
    <t>Б</t>
  </si>
  <si>
    <t>по состоянию на</t>
  </si>
  <si>
    <t>площадь (га)</t>
  </si>
  <si>
    <t>наложено штрафов (тыс.руб.)</t>
  </si>
  <si>
    <t>взыскано штрафов (тыс.руб.)</t>
  </si>
  <si>
    <t>юр.лица</t>
  </si>
  <si>
    <t>граждане</t>
  </si>
  <si>
    <t>долж.лица</t>
  </si>
  <si>
    <t>Итого</t>
  </si>
  <si>
    <t>Наименование строки</t>
  </si>
  <si>
    <t>Выявлено нарушений земельного законодательства</t>
  </si>
  <si>
    <t>Оформлено и передано на рассмотрение материалов по нарушениям земельного законодательства</t>
  </si>
  <si>
    <t>Привлечено к административной ответственности</t>
  </si>
  <si>
    <t>Устранено нарушений</t>
  </si>
  <si>
    <t>В</t>
  </si>
  <si>
    <t xml:space="preserve">Всего </t>
  </si>
  <si>
    <t>Количество госземинспекторов (чел.)</t>
  </si>
  <si>
    <t>В том числе главных и их заместителей (чел.)</t>
  </si>
  <si>
    <t xml:space="preserve">Проведено проверок соблюдения земельного законодательства (шт.) </t>
  </si>
  <si>
    <t>Количество</t>
  </si>
  <si>
    <t>Раздел 2. Справка</t>
  </si>
  <si>
    <t>Отмена ранее принятых решений о наложении штрафных санкций (шт.)</t>
  </si>
  <si>
    <t>Нарушите-ли законо-дательства</t>
  </si>
  <si>
    <t>коли-чество (ед.)</t>
  </si>
  <si>
    <t>протоко-лов (шт.)</t>
  </si>
  <si>
    <t>Остаток непогашен-ной задолжен-ности на конец отчетного года (тыс.руб)</t>
  </si>
  <si>
    <t>Штрафные санкции</t>
  </si>
  <si>
    <t>количество (ед.)</t>
  </si>
  <si>
    <t>сумма
(тыс.руб.)</t>
  </si>
  <si>
    <t>Иные нарушения земельного законодательства</t>
  </si>
  <si>
    <t>Виды нарушений земельного законодательства</t>
  </si>
  <si>
    <t>Всего по России</t>
  </si>
  <si>
    <t>Площадь, на которой проведены проверки соблюдения  земельного законодательства (га)</t>
  </si>
  <si>
    <t xml:space="preserve">Остаток непогашен-ной задолжен-ности на начало отчетного периода (тыс.руб) </t>
  </si>
  <si>
    <t>Отчет о государственном земельном надзоре</t>
  </si>
  <si>
    <t>Раздел 1. Сведения о государственном земельном надзоре</t>
  </si>
  <si>
    <t>Представляют:</t>
  </si>
  <si>
    <t>Сроки представления</t>
  </si>
  <si>
    <t xml:space="preserve"> Форма № 1 - ЗЕМ</t>
  </si>
  <si>
    <t>Территориальные (районные, межрайонные, городские) отделы Управлений Росреестра по субъектам Российской Федерации:</t>
  </si>
  <si>
    <t>- Управлениям Росреестра в субъектах Российской Федерации</t>
  </si>
  <si>
    <t>Управления Росреестра в субъектах Российской Федерации:</t>
  </si>
  <si>
    <t>- Росреестру</t>
  </si>
  <si>
    <t>Код</t>
  </si>
  <si>
    <t>Х</t>
  </si>
  <si>
    <t>предписа-ний по устране-нию нарушений (шт.)</t>
  </si>
  <si>
    <t>Годовая</t>
  </si>
  <si>
    <r>
      <rPr>
        <b/>
        <sz val="11"/>
        <rFont val="Times New Roman"/>
        <family val="1"/>
      </rPr>
      <t>Наименование отчитывающейся организации</t>
    </r>
    <r>
      <rPr>
        <sz val="11"/>
        <rFont val="Times New Roman"/>
        <family val="1"/>
      </rPr>
      <t xml:space="preserve">  Федеральная служба государственной регистрации, кадастра и картографии</t>
    </r>
  </si>
  <si>
    <t xml:space="preserve">      ВОЗМОЖНО ПРЕДОСТАВЛЕНИЕ В ЭЛЕКТРОННОМ ВИДЕ       </t>
  </si>
  <si>
    <t>ФЕДЕРАЛЬНОЕ СТАТИСТИЧЕСКОЕ НАБЛЮДЕНИЕ</t>
  </si>
  <si>
    <t>юр. лица</t>
  </si>
  <si>
    <t>долж. лица</t>
  </si>
  <si>
    <t xml:space="preserve">Самовольное занятие земельного участка или части земельного участка, в том числе использование земельного участка лицом, не имеющим предусмотренных законодательством Российской Федерации прав на указанный земельный участок </t>
  </si>
  <si>
    <t>Использование земельного участка не по целевому назначению в соответствии с его принадлежностью к той или иной категории земель и (или) разрешенным использованием</t>
  </si>
  <si>
    <t xml:space="preserve">Неиспользование земельного участка, предназначенного для жилищного или иного строительства, садоводства, огородничества, в указанных целях в случае, если обязанность по использованию такого земельного участка в течение установленного срока предусмотрена федеральным законом </t>
  </si>
  <si>
    <t xml:space="preserve">Невыполнение или несвоевременное выполнение обязанностей по приведению земель в состояние, пригодное для использования по целевому назначению </t>
  </si>
  <si>
    <t>Неповиновение требованию госземинспектора или воспрепятствование осуществлению им служебных обязанностей</t>
  </si>
  <si>
    <t xml:space="preserve">Невыполнение предписаний госземинспектора по вопросам устранения нарушений земельного законодательства </t>
  </si>
  <si>
    <t xml:space="preserve">Непринятие по постановлению органа, рассмотревшего дело, мер по устранению причин и условий, способствовавших совершению административного правонарушения </t>
  </si>
  <si>
    <t xml:space="preserve">Непредоставление в государственный орган сведений, необходимых для осуществления его законной деятельности </t>
  </si>
  <si>
    <t xml:space="preserve">Неуплата административного штрафа в срок </t>
  </si>
  <si>
    <t xml:space="preserve">Заведомо ложные показания свидетеля, специалиста, эксперта и иных лиц </t>
  </si>
  <si>
    <t xml:space="preserve">Использование земельного участка на праве постоянного (бессрочного) пользования лицами, не выполнившими обязанность по его переоформлению </t>
  </si>
  <si>
    <r>
      <rPr>
        <b/>
        <sz val="11"/>
        <rFont val="Times New Roman"/>
        <family val="1"/>
      </rPr>
      <t xml:space="preserve">Почтовый адрес </t>
    </r>
    <r>
      <rPr>
        <sz val="11"/>
        <rFont val="Times New Roman"/>
        <family val="1"/>
      </rPr>
      <t xml:space="preserve"> Чистопрудный бульвар, д.6/19, стр. 1, Москва, 101000</t>
    </r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</si>
  <si>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</si>
  <si>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</si>
  <si>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</si>
  <si>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</si>
  <si>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</si>
  <si>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 xml:space="preserve"> </t>
  </si>
  <si>
    <t xml:space="preserve"> (дата составлениядокумента)</t>
  </si>
  <si>
    <t>Земская Е.А.</t>
  </si>
  <si>
    <t>8 (495) 983-40-40 (2128)</t>
  </si>
  <si>
    <t>E-mail: zemskaya_ea@rosreestr.ru</t>
  </si>
  <si>
    <t xml:space="preserve">Ведущий специалист-эксперт отдела организации деятельности территориальных органов
Управления государственного геодезического и земельного надзора </t>
  </si>
  <si>
    <t>Приказ Росстата: 
Об утверждении  формы 
от 07.12.2018 № 726</t>
  </si>
  <si>
    <t>10 января после отчетного периода</t>
  </si>
  <si>
    <t>1 февраля после отчетного периода</t>
  </si>
  <si>
    <r>
      <t xml:space="preserve"> СВЕДЕНИЯ О ГОСУДАРСТВЕННОМ ЗЕМЕЛЬНОМ НАДЗОРЕ
за  </t>
    </r>
    <r>
      <rPr>
        <u val="single"/>
        <sz val="11"/>
        <rFont val="Times New Roman"/>
        <family val="1"/>
      </rPr>
      <t>2019</t>
    </r>
    <r>
      <rPr>
        <sz val="11"/>
        <rFont val="Times New Roman"/>
        <family val="1"/>
      </rPr>
      <t xml:space="preserve"> г.</t>
    </r>
  </si>
  <si>
    <t>0611053</t>
  </si>
  <si>
    <t>«Нарушение порядка предоставления первичных статистических данных,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  от 13.05.1992 № 2761-1 «Об ответственности за нарушение порядка представления государственной статистической отчетности»</t>
  </si>
  <si>
    <t>по состоянию на 01.01.2020</t>
  </si>
  <si>
    <t>01.01.2020</t>
  </si>
  <si>
    <t>«____» _________2020 год</t>
  </si>
  <si>
    <t>Код формы по ОКУД</t>
  </si>
  <si>
    <t>отчитывающейся организации по ОКПО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</si>
</sst>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?&quot;#,##0;\-&quot;?&quot;#,##0"/>
    <numFmt numFmtId="176" formatCode="&quot;?&quot;#,##0;[Red]\-&quot;?&quot;#,##0"/>
    <numFmt numFmtId="177" formatCode="&quot;?&quot;#,##0.00;\-&quot;?&quot;#,##0.00"/>
    <numFmt numFmtId="178" formatCode="&quot;?&quot;#,##0.00;[Red]\-&quot;?&quot;#,##0.00"/>
    <numFmt numFmtId="179" formatCode="_-&quot;?&quot;* #,##0_-;\-&quot;?&quot;* #,##0_-;_-&quot;?&quot;* &quot;-&quot;_-;_-@_-"/>
    <numFmt numFmtId="180" formatCode="_-* #,##0_-;\-* #,##0_-;_-* &quot;-&quot;_-;_-@_-"/>
    <numFmt numFmtId="181" formatCode="_-&quot;?&quot;* #,##0.00_-;\-&quot;?&quot;* #,##0.00_-;_-&quot;?&quot;* &quot;-&quot;??_-;_-@_-"/>
    <numFmt numFmtId="182" formatCode="_-* #,##0.00_-;\-* #,##0.00_-;_-* &quot;-&quot;??_-;_-@_-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0.0000"/>
    <numFmt numFmtId="192" formatCode="0.0"/>
    <numFmt numFmtId="193" formatCode="[$€-2]\ ###,000_);[Red]\([$€-2]\ ###,000\)"/>
    <numFmt numFmtId="194" formatCode="#,##0.0"/>
    <numFmt numFmtId="195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right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wrapText="1"/>
    </xf>
    <xf numFmtId="194" fontId="6" fillId="0" borderId="0" xfId="0" applyNumberFormat="1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19</xdr:row>
      <xdr:rowOff>0</xdr:rowOff>
    </xdr:from>
    <xdr:to>
      <xdr:col>22</xdr:col>
      <xdr:colOff>0</xdr:colOff>
      <xdr:row>31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4905375" y="4010025"/>
          <a:ext cx="9839325" cy="261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657225</xdr:colOff>
      <xdr:row>2</xdr:row>
      <xdr:rowOff>0</xdr:rowOff>
    </xdr:from>
    <xdr:to>
      <xdr:col>21</xdr:col>
      <xdr:colOff>647700</xdr:colOff>
      <xdr:row>18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4772025" y="361950"/>
          <a:ext cx="9934575" cy="3457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view="pageBreakPreview" zoomScale="87" zoomScaleSheetLayoutView="87" workbookViewId="0" topLeftCell="C1">
      <selection activeCell="K39" sqref="K39"/>
    </sheetView>
  </sheetViews>
  <sheetFormatPr defaultColWidth="9.00390625" defaultRowHeight="12.75"/>
  <cols>
    <col min="12" max="12" width="9.125" style="0" customWidth="1"/>
    <col min="14" max="15" width="9.25390625" style="0" customWidth="1"/>
    <col min="16" max="16" width="3.875" style="0" customWidth="1"/>
  </cols>
  <sheetData>
    <row r="1" spans="2:22" ht="14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ht="14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ht="19.5" customHeight="1">
      <c r="B3" s="10"/>
      <c r="C3" s="10"/>
      <c r="D3" s="10"/>
      <c r="E3" s="90" t="s">
        <v>51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0"/>
      <c r="U3" s="10"/>
      <c r="V3" s="10"/>
    </row>
    <row r="4" spans="2:22" ht="19.5" customHeight="1">
      <c r="B4" s="10"/>
      <c r="C4" s="10"/>
      <c r="D4" s="10"/>
      <c r="E4" s="10"/>
      <c r="F4" s="10"/>
      <c r="G4" s="30"/>
      <c r="H4" s="30"/>
      <c r="I4" s="30"/>
      <c r="J4" s="30"/>
      <c r="K4" s="30"/>
      <c r="L4" s="30"/>
      <c r="M4" s="30"/>
      <c r="N4" s="30"/>
      <c r="O4" s="30"/>
      <c r="P4" s="30"/>
      <c r="Q4" s="10"/>
      <c r="R4" s="10"/>
      <c r="S4" s="10"/>
      <c r="T4" s="10"/>
      <c r="U4" s="10"/>
      <c r="V4" s="10"/>
    </row>
    <row r="5" spans="2:22" ht="15">
      <c r="B5" s="10"/>
      <c r="C5" s="10"/>
      <c r="D5" s="10"/>
      <c r="E5" s="10"/>
      <c r="F5" s="10"/>
      <c r="G5" s="10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5">
      <c r="B6" s="10"/>
      <c r="C6" s="10"/>
      <c r="D6" s="10"/>
      <c r="E6" s="10"/>
      <c r="F6" s="10"/>
      <c r="G6" s="31"/>
      <c r="H6" s="31"/>
      <c r="I6" s="31"/>
      <c r="J6" s="31"/>
      <c r="K6" s="31"/>
      <c r="L6" s="31"/>
      <c r="M6" s="31"/>
      <c r="N6" s="31"/>
      <c r="O6" s="31"/>
      <c r="P6" s="31"/>
      <c r="Q6" s="10"/>
      <c r="R6" s="10"/>
      <c r="S6" s="10"/>
      <c r="T6" s="10"/>
      <c r="U6" s="10"/>
      <c r="V6" s="10"/>
    </row>
    <row r="7" spans="2:22" ht="15">
      <c r="B7" s="10"/>
      <c r="C7" s="10"/>
      <c r="D7" s="10"/>
      <c r="E7" s="10"/>
      <c r="F7" s="10"/>
      <c r="G7" s="10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19.5" customHeight="1">
      <c r="B8" s="10"/>
      <c r="C8" s="10"/>
      <c r="D8" s="10"/>
      <c r="E8" s="101" t="s">
        <v>82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"/>
      <c r="U8" s="10"/>
      <c r="V8" s="10"/>
    </row>
    <row r="9" spans="2:22" ht="19.5" customHeight="1">
      <c r="B9" s="10"/>
      <c r="C9" s="10"/>
      <c r="D9" s="1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"/>
      <c r="U9" s="10"/>
      <c r="V9" s="10"/>
    </row>
    <row r="10" spans="2:22" ht="19.5" customHeight="1">
      <c r="B10" s="10"/>
      <c r="C10" s="10"/>
      <c r="D10" s="1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"/>
      <c r="U10" s="10"/>
      <c r="V10" s="10"/>
    </row>
    <row r="11" spans="2:22" ht="25.5" customHeight="1">
      <c r="B11" s="10"/>
      <c r="C11" s="10"/>
      <c r="D11" s="1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"/>
      <c r="U11" s="10"/>
      <c r="V11" s="10"/>
    </row>
    <row r="12" spans="2:22" ht="15.75" customHeight="1">
      <c r="B12" s="10"/>
      <c r="C12" s="10"/>
      <c r="D12" s="10"/>
      <c r="E12" s="1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10"/>
      <c r="S12" s="10"/>
      <c r="T12" s="10"/>
      <c r="U12" s="10"/>
      <c r="V12" s="10"/>
    </row>
    <row r="13" spans="2:22" ht="15">
      <c r="B13" s="10"/>
      <c r="C13" s="10"/>
      <c r="D13" s="10"/>
      <c r="E13" s="10"/>
      <c r="F13" s="10"/>
      <c r="G13" s="10"/>
      <c r="H13" s="9"/>
      <c r="I13" s="9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4.25" customHeight="1">
      <c r="B14" s="10"/>
      <c r="C14" s="10"/>
      <c r="D14" s="10"/>
      <c r="E14" s="74" t="s">
        <v>50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0"/>
      <c r="U14" s="10"/>
      <c r="V14" s="10"/>
    </row>
    <row r="15" spans="2:22" ht="15">
      <c r="B15" s="10"/>
      <c r="C15" s="10"/>
      <c r="D15" s="10"/>
      <c r="E15" s="10"/>
      <c r="F15" s="10"/>
      <c r="G15" s="10"/>
      <c r="H15" s="31"/>
      <c r="I15" s="31"/>
      <c r="J15" s="31"/>
      <c r="K15" s="31"/>
      <c r="L15" s="31"/>
      <c r="M15" s="31"/>
      <c r="N15" s="31"/>
      <c r="O15" s="31"/>
      <c r="P15" s="10"/>
      <c r="Q15" s="10"/>
      <c r="R15" s="10"/>
      <c r="S15" s="10"/>
      <c r="T15" s="10"/>
      <c r="U15" s="10"/>
      <c r="V15" s="10"/>
    </row>
    <row r="16" spans="2:22" ht="15">
      <c r="B16" s="10"/>
      <c r="C16" s="10"/>
      <c r="D16" s="10"/>
      <c r="E16" s="10"/>
      <c r="F16" s="10"/>
      <c r="G16" s="10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14.25" customHeight="1">
      <c r="B17" s="10"/>
      <c r="C17" s="10"/>
      <c r="D17" s="10"/>
      <c r="E17" s="101" t="s">
        <v>80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"/>
      <c r="U17" s="10"/>
      <c r="V17" s="10"/>
    </row>
    <row r="18" spans="2:22" ht="15" customHeight="1">
      <c r="B18" s="10"/>
      <c r="C18" s="10"/>
      <c r="D18" s="10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"/>
      <c r="U18" s="10"/>
      <c r="V18" s="10"/>
    </row>
    <row r="19" spans="2:22" ht="15">
      <c r="B19" s="10"/>
      <c r="C19" s="10"/>
      <c r="D19" s="10"/>
      <c r="E19" s="10"/>
      <c r="F19" s="10"/>
      <c r="G19" s="10"/>
      <c r="H19" s="30"/>
      <c r="I19" s="30"/>
      <c r="J19" s="30"/>
      <c r="K19" s="30"/>
      <c r="L19" s="30"/>
      <c r="M19" s="30"/>
      <c r="N19" s="30"/>
      <c r="O19" s="30"/>
      <c r="P19" s="10"/>
      <c r="Q19" s="10"/>
      <c r="R19" s="10"/>
      <c r="S19" s="10"/>
      <c r="T19" s="10"/>
      <c r="U19" s="10"/>
      <c r="V19" s="10"/>
    </row>
    <row r="20" spans="2:22" ht="15.75" thickBot="1">
      <c r="B20" s="10"/>
      <c r="C20" s="10"/>
      <c r="D20" s="10"/>
      <c r="E20" s="10"/>
      <c r="F20" s="10"/>
      <c r="G20" s="10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2:22" ht="27.75" customHeight="1" thickBot="1">
      <c r="B21" s="10"/>
      <c r="C21" s="10"/>
      <c r="D21" s="10"/>
      <c r="E21" s="87" t="s">
        <v>38</v>
      </c>
      <c r="F21" s="88"/>
      <c r="G21" s="88"/>
      <c r="H21" s="88"/>
      <c r="I21" s="88"/>
      <c r="J21" s="88"/>
      <c r="K21" s="88"/>
      <c r="L21" s="88"/>
      <c r="M21" s="102" t="s">
        <v>39</v>
      </c>
      <c r="N21" s="102"/>
      <c r="O21" s="103"/>
      <c r="P21" s="10"/>
      <c r="Q21" s="87" t="s">
        <v>40</v>
      </c>
      <c r="R21" s="88"/>
      <c r="S21" s="89"/>
      <c r="T21" s="10"/>
      <c r="U21" s="10"/>
      <c r="V21" s="10"/>
    </row>
    <row r="22" spans="2:22" ht="27.75" customHeight="1">
      <c r="B22" s="10"/>
      <c r="C22" s="10"/>
      <c r="D22" s="10"/>
      <c r="E22" s="85" t="s">
        <v>41</v>
      </c>
      <c r="F22" s="86"/>
      <c r="G22" s="86"/>
      <c r="H22" s="86"/>
      <c r="I22" s="86"/>
      <c r="J22" s="86"/>
      <c r="K22" s="86"/>
      <c r="L22" s="86"/>
      <c r="M22" s="75" t="s">
        <v>78</v>
      </c>
      <c r="N22" s="76"/>
      <c r="O22" s="77"/>
      <c r="P22" s="10"/>
      <c r="Q22" s="72" t="s">
        <v>77</v>
      </c>
      <c r="R22" s="72"/>
      <c r="S22" s="72"/>
      <c r="T22" s="10"/>
      <c r="U22" s="10"/>
      <c r="V22" s="10"/>
    </row>
    <row r="23" spans="2:22" ht="15" customHeight="1">
      <c r="B23" s="10"/>
      <c r="C23" s="10"/>
      <c r="D23" s="10"/>
      <c r="E23" s="85" t="s">
        <v>42</v>
      </c>
      <c r="F23" s="86"/>
      <c r="G23" s="86"/>
      <c r="H23" s="86"/>
      <c r="I23" s="86"/>
      <c r="J23" s="86"/>
      <c r="K23" s="86"/>
      <c r="L23" s="86"/>
      <c r="M23" s="75"/>
      <c r="N23" s="76"/>
      <c r="O23" s="77"/>
      <c r="P23" s="10"/>
      <c r="Q23" s="73"/>
      <c r="R23" s="73"/>
      <c r="S23" s="73"/>
      <c r="T23" s="10"/>
      <c r="U23" s="10"/>
      <c r="V23" s="10"/>
    </row>
    <row r="24" spans="2:22" ht="15" customHeight="1">
      <c r="B24" s="10"/>
      <c r="C24" s="10"/>
      <c r="D24" s="10"/>
      <c r="E24" s="33"/>
      <c r="F24" s="34"/>
      <c r="G24" s="84"/>
      <c r="H24" s="84"/>
      <c r="I24" s="35"/>
      <c r="J24" s="35"/>
      <c r="K24" s="35"/>
      <c r="L24" s="35"/>
      <c r="M24" s="75"/>
      <c r="N24" s="76"/>
      <c r="O24" s="77"/>
      <c r="P24" s="10"/>
      <c r="Q24" s="73"/>
      <c r="R24" s="73"/>
      <c r="S24" s="73"/>
      <c r="T24" s="10"/>
      <c r="U24" s="10"/>
      <c r="V24" s="10"/>
    </row>
    <row r="25" spans="2:22" ht="15" customHeight="1">
      <c r="B25" s="10"/>
      <c r="C25" s="10"/>
      <c r="D25" s="10"/>
      <c r="E25" s="85" t="s">
        <v>43</v>
      </c>
      <c r="F25" s="86"/>
      <c r="G25" s="86"/>
      <c r="H25" s="86"/>
      <c r="I25" s="86"/>
      <c r="J25" s="86"/>
      <c r="K25" s="86"/>
      <c r="L25" s="86"/>
      <c r="M25" s="75" t="s">
        <v>79</v>
      </c>
      <c r="N25" s="76"/>
      <c r="O25" s="77"/>
      <c r="P25" s="10"/>
      <c r="Q25" s="73"/>
      <c r="R25" s="73"/>
      <c r="S25" s="73"/>
      <c r="T25" s="10"/>
      <c r="U25" s="10"/>
      <c r="V25" s="10"/>
    </row>
    <row r="26" spans="2:22" ht="15" customHeight="1">
      <c r="B26" s="10"/>
      <c r="C26" s="10"/>
      <c r="D26" s="10"/>
      <c r="E26" s="93" t="s">
        <v>44</v>
      </c>
      <c r="F26" s="94"/>
      <c r="G26" s="94"/>
      <c r="H26" s="94"/>
      <c r="I26" s="94"/>
      <c r="J26" s="94"/>
      <c r="K26" s="94"/>
      <c r="L26" s="94"/>
      <c r="M26" s="75"/>
      <c r="N26" s="76"/>
      <c r="O26" s="77"/>
      <c r="P26" s="10"/>
      <c r="Q26" s="73"/>
      <c r="R26" s="73"/>
      <c r="S26" s="73"/>
      <c r="T26" s="10"/>
      <c r="U26" s="10"/>
      <c r="V26" s="10"/>
    </row>
    <row r="27" spans="2:22" ht="15" customHeight="1">
      <c r="B27" s="10"/>
      <c r="C27" s="10"/>
      <c r="D27" s="10"/>
      <c r="E27" s="33"/>
      <c r="F27" s="34"/>
      <c r="G27" s="34"/>
      <c r="H27" s="36"/>
      <c r="I27" s="35"/>
      <c r="J27" s="35"/>
      <c r="K27" s="35"/>
      <c r="L27" s="35"/>
      <c r="M27" s="75"/>
      <c r="N27" s="76"/>
      <c r="O27" s="77"/>
      <c r="P27" s="10"/>
      <c r="T27" s="10"/>
      <c r="U27" s="10"/>
      <c r="V27" s="10"/>
    </row>
    <row r="28" spans="2:22" ht="15" customHeight="1">
      <c r="B28" s="10"/>
      <c r="C28" s="10"/>
      <c r="D28" s="10"/>
      <c r="E28" s="93"/>
      <c r="F28" s="94"/>
      <c r="G28" s="94"/>
      <c r="H28" s="94"/>
      <c r="I28" s="94"/>
      <c r="J28" s="94"/>
      <c r="K28" s="94"/>
      <c r="L28" s="94"/>
      <c r="M28" s="75"/>
      <c r="N28" s="76"/>
      <c r="O28" s="77"/>
      <c r="P28" s="10"/>
      <c r="Q28" s="74" t="s">
        <v>48</v>
      </c>
      <c r="R28" s="74"/>
      <c r="S28" s="74"/>
      <c r="T28" s="10"/>
      <c r="U28" s="10"/>
      <c r="V28" s="10"/>
    </row>
    <row r="29" spans="2:22" ht="15" customHeight="1">
      <c r="B29" s="10"/>
      <c r="C29" s="10"/>
      <c r="D29" s="10"/>
      <c r="E29" s="95"/>
      <c r="F29" s="96"/>
      <c r="G29" s="96"/>
      <c r="H29" s="96"/>
      <c r="I29" s="96"/>
      <c r="J29" s="96"/>
      <c r="K29" s="96"/>
      <c r="L29" s="96"/>
      <c r="M29" s="78"/>
      <c r="N29" s="79"/>
      <c r="O29" s="80"/>
      <c r="P29" s="10"/>
      <c r="Q29" s="74"/>
      <c r="R29" s="74"/>
      <c r="S29" s="74"/>
      <c r="T29" s="10"/>
      <c r="U29" s="10"/>
      <c r="V29" s="10"/>
    </row>
    <row r="30" spans="2:22" ht="15">
      <c r="B30" s="10"/>
      <c r="C30" s="10"/>
      <c r="D30" s="10"/>
      <c r="E30" s="36"/>
      <c r="F30" s="36"/>
      <c r="G30" s="36"/>
      <c r="H30" s="36"/>
      <c r="I30" s="36"/>
      <c r="J30" s="36"/>
      <c r="K30" s="36"/>
      <c r="L30" s="36"/>
      <c r="M30" s="31"/>
      <c r="N30" s="31"/>
      <c r="O30" s="31"/>
      <c r="P30" s="10"/>
      <c r="Q30" s="10"/>
      <c r="R30" s="10"/>
      <c r="S30" s="10"/>
      <c r="T30" s="10"/>
      <c r="U30" s="10"/>
      <c r="V30" s="10"/>
    </row>
    <row r="31" spans="2:22" ht="15">
      <c r="B31" s="10"/>
      <c r="C31" s="10"/>
      <c r="D31" s="10"/>
      <c r="E31" s="10"/>
      <c r="F31" s="10"/>
      <c r="G31" s="10"/>
      <c r="H31" s="9"/>
      <c r="I31" s="10"/>
      <c r="J31" s="10"/>
      <c r="K31" s="10"/>
      <c r="L31" s="10"/>
      <c r="M31" s="9"/>
      <c r="N31" s="9"/>
      <c r="O31" s="9"/>
      <c r="P31" s="10"/>
      <c r="Q31" s="10"/>
      <c r="R31" s="10"/>
      <c r="S31" s="10"/>
      <c r="T31" s="10"/>
      <c r="U31" s="10"/>
      <c r="V31" s="10"/>
    </row>
    <row r="32" spans="2:22" ht="15">
      <c r="B32" s="10"/>
      <c r="C32" s="10"/>
      <c r="D32" s="10"/>
      <c r="E32" s="81" t="s">
        <v>49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/>
      <c r="T32" s="37"/>
      <c r="U32" s="37"/>
      <c r="V32" s="10"/>
    </row>
    <row r="33" spans="2:22" ht="15">
      <c r="B33" s="10"/>
      <c r="C33" s="10"/>
      <c r="D33" s="10"/>
      <c r="E33" s="97" t="s">
        <v>65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35"/>
      <c r="U33" s="35"/>
      <c r="V33" s="10"/>
    </row>
    <row r="34" spans="2:22" ht="15">
      <c r="B34" s="10"/>
      <c r="C34" s="10"/>
      <c r="D34" s="10"/>
      <c r="E34" s="91" t="s">
        <v>86</v>
      </c>
      <c r="F34" s="91"/>
      <c r="G34" s="91"/>
      <c r="H34" s="71" t="s">
        <v>45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0"/>
      <c r="U34" s="10"/>
      <c r="V34" s="10"/>
    </row>
    <row r="35" spans="2:22" ht="15" customHeight="1">
      <c r="B35" s="10"/>
      <c r="C35" s="10"/>
      <c r="D35" s="10"/>
      <c r="E35" s="91"/>
      <c r="F35" s="91"/>
      <c r="G35" s="91"/>
      <c r="H35" s="92" t="s">
        <v>87</v>
      </c>
      <c r="I35" s="92"/>
      <c r="J35" s="92"/>
      <c r="K35" s="92"/>
      <c r="L35" s="71"/>
      <c r="M35" s="71"/>
      <c r="N35" s="71"/>
      <c r="O35" s="71"/>
      <c r="P35" s="71"/>
      <c r="Q35" s="71"/>
      <c r="R35" s="71"/>
      <c r="S35" s="71"/>
      <c r="T35" s="10"/>
      <c r="U35" s="10"/>
      <c r="V35" s="10"/>
    </row>
    <row r="36" spans="2:22" ht="15" customHeight="1">
      <c r="B36" s="10"/>
      <c r="C36" s="10"/>
      <c r="D36" s="10"/>
      <c r="E36" s="91"/>
      <c r="F36" s="91"/>
      <c r="G36" s="91"/>
      <c r="H36" s="92"/>
      <c r="I36" s="92"/>
      <c r="J36" s="92"/>
      <c r="K36" s="92"/>
      <c r="L36" s="71"/>
      <c r="M36" s="71"/>
      <c r="N36" s="71"/>
      <c r="O36" s="71"/>
      <c r="P36" s="71"/>
      <c r="Q36" s="71"/>
      <c r="R36" s="71"/>
      <c r="S36" s="71"/>
      <c r="T36" s="10"/>
      <c r="U36" s="10"/>
      <c r="V36" s="10"/>
    </row>
    <row r="37" spans="2:22" ht="15">
      <c r="B37" s="10"/>
      <c r="C37" s="10"/>
      <c r="D37" s="10"/>
      <c r="E37" s="71">
        <v>1</v>
      </c>
      <c r="F37" s="71"/>
      <c r="G37" s="71"/>
      <c r="H37" s="71">
        <v>2</v>
      </c>
      <c r="I37" s="71"/>
      <c r="J37" s="71"/>
      <c r="K37" s="71"/>
      <c r="L37" s="71">
        <v>3</v>
      </c>
      <c r="M37" s="71"/>
      <c r="N37" s="71"/>
      <c r="O37" s="71"/>
      <c r="P37" s="71">
        <v>4</v>
      </c>
      <c r="Q37" s="71"/>
      <c r="R37" s="71"/>
      <c r="S37" s="71"/>
      <c r="T37" s="10"/>
      <c r="U37" s="10"/>
      <c r="V37" s="10"/>
    </row>
    <row r="38" spans="2:22" ht="15">
      <c r="B38" s="10"/>
      <c r="C38" s="10"/>
      <c r="D38" s="10"/>
      <c r="E38" s="98" t="s">
        <v>81</v>
      </c>
      <c r="F38" s="98"/>
      <c r="G38" s="98"/>
      <c r="H38" s="99"/>
      <c r="I38" s="99"/>
      <c r="J38" s="99"/>
      <c r="K38" s="99"/>
      <c r="L38" s="100"/>
      <c r="M38" s="100"/>
      <c r="N38" s="100"/>
      <c r="O38" s="100"/>
      <c r="P38" s="104"/>
      <c r="Q38" s="104"/>
      <c r="R38" s="104"/>
      <c r="S38" s="104"/>
      <c r="T38" s="10"/>
      <c r="U38" s="10"/>
      <c r="V38" s="10"/>
    </row>
    <row r="39" spans="2:22" ht="14.25">
      <c r="B39" s="10"/>
      <c r="C39" s="10"/>
      <c r="D39" s="1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8"/>
      <c r="Q39" s="38"/>
      <c r="R39" s="38"/>
      <c r="S39" s="38"/>
      <c r="T39" s="10"/>
      <c r="U39" s="10"/>
      <c r="V39" s="10"/>
    </row>
    <row r="40" spans="5:19" ht="12.7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</row>
  </sheetData>
  <sheetProtection/>
  <mergeCells count="33">
    <mergeCell ref="E8:S11"/>
    <mergeCell ref="E14:S14"/>
    <mergeCell ref="E17:S18"/>
    <mergeCell ref="M21:O21"/>
    <mergeCell ref="M22:O24"/>
    <mergeCell ref="P37:S37"/>
    <mergeCell ref="E28:L28"/>
    <mergeCell ref="E29:L29"/>
    <mergeCell ref="E33:S33"/>
    <mergeCell ref="E38:G38"/>
    <mergeCell ref="H38:K38"/>
    <mergeCell ref="L38:O38"/>
    <mergeCell ref="P38:S38"/>
    <mergeCell ref="Q21:S21"/>
    <mergeCell ref="E23:L23"/>
    <mergeCell ref="E3:S3"/>
    <mergeCell ref="E21:L21"/>
    <mergeCell ref="E25:L25"/>
    <mergeCell ref="E34:G36"/>
    <mergeCell ref="H34:S34"/>
    <mergeCell ref="H35:K36"/>
    <mergeCell ref="L35:O36"/>
    <mergeCell ref="E26:L26"/>
    <mergeCell ref="E37:G37"/>
    <mergeCell ref="P35:S36"/>
    <mergeCell ref="Q22:S26"/>
    <mergeCell ref="Q28:S29"/>
    <mergeCell ref="M25:O29"/>
    <mergeCell ref="L37:O37"/>
    <mergeCell ref="H37:K37"/>
    <mergeCell ref="E32:S32"/>
    <mergeCell ref="G24:H24"/>
    <mergeCell ref="E22:L22"/>
  </mergeCells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67" zoomScaleSheetLayoutView="67" zoomScalePageLayoutView="0" workbookViewId="0" topLeftCell="A1">
      <selection activeCell="A2" sqref="A2:P2"/>
    </sheetView>
  </sheetViews>
  <sheetFormatPr defaultColWidth="9.00390625" defaultRowHeight="12.75"/>
  <cols>
    <col min="1" max="1" width="40.875" style="2" customWidth="1"/>
    <col min="2" max="2" width="7.125" style="3" customWidth="1"/>
    <col min="3" max="3" width="10.75390625" style="3" customWidth="1"/>
    <col min="4" max="4" width="10.75390625" style="1" customWidth="1"/>
    <col min="5" max="5" width="12.00390625" style="1" customWidth="1"/>
    <col min="6" max="16" width="10.75390625" style="1" customWidth="1"/>
    <col min="17" max="16384" width="9.125" style="1" customWidth="1"/>
  </cols>
  <sheetData>
    <row r="1" spans="1:16" ht="12.75" customHeight="1">
      <c r="A1" s="46"/>
      <c r="B1" s="47"/>
      <c r="C1" s="47"/>
      <c r="D1" s="9"/>
      <c r="E1" s="9"/>
      <c r="F1" s="9"/>
      <c r="G1" s="9"/>
      <c r="H1" s="9"/>
      <c r="I1" s="9"/>
      <c r="J1" s="9"/>
      <c r="K1" s="9"/>
      <c r="L1" s="9"/>
      <c r="M1" s="9"/>
      <c r="N1" s="115"/>
      <c r="O1" s="115"/>
      <c r="P1" s="115"/>
    </row>
    <row r="2" spans="1:16" ht="19.5" customHeight="1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21" customHeight="1">
      <c r="A3" s="107" t="s">
        <v>37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.75" customHeight="1">
      <c r="A4" s="48"/>
      <c r="B4" s="48"/>
      <c r="C4" s="48"/>
      <c r="D4" s="9"/>
      <c r="E4" s="9"/>
      <c r="F4" s="117" t="s">
        <v>83</v>
      </c>
      <c r="G4" s="117"/>
      <c r="H4" s="117"/>
      <c r="I4" s="48"/>
      <c r="J4" s="48"/>
      <c r="K4" s="48"/>
      <c r="L4" s="48"/>
      <c r="M4" s="9"/>
      <c r="N4" s="9"/>
      <c r="O4" s="9"/>
      <c r="P4" s="9"/>
    </row>
    <row r="5" spans="1:16" s="5" customFormat="1" ht="27.75" customHeight="1">
      <c r="A5" s="110" t="s">
        <v>33</v>
      </c>
      <c r="B5" s="110"/>
      <c r="C5" s="110"/>
      <c r="D5" s="110"/>
      <c r="E5" s="110"/>
      <c r="F5" s="110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s="6" customFormat="1" ht="82.5" customHeight="1">
      <c r="A6" s="108" t="s">
        <v>32</v>
      </c>
      <c r="B6" s="108" t="s">
        <v>1</v>
      </c>
      <c r="C6" s="108" t="s">
        <v>24</v>
      </c>
      <c r="D6" s="108" t="s">
        <v>12</v>
      </c>
      <c r="E6" s="108"/>
      <c r="F6" s="108" t="s">
        <v>13</v>
      </c>
      <c r="G6" s="108"/>
      <c r="H6" s="108" t="s">
        <v>14</v>
      </c>
      <c r="I6" s="108"/>
      <c r="J6" s="108"/>
      <c r="K6" s="108" t="s">
        <v>15</v>
      </c>
      <c r="L6" s="108"/>
      <c r="M6" s="108" t="s">
        <v>28</v>
      </c>
      <c r="N6" s="108"/>
      <c r="O6" s="108"/>
      <c r="P6" s="108"/>
    </row>
    <row r="7" spans="1:16" s="6" customFormat="1" ht="67.5" customHeight="1">
      <c r="A7" s="108"/>
      <c r="B7" s="108"/>
      <c r="C7" s="108"/>
      <c r="D7" s="108" t="s">
        <v>25</v>
      </c>
      <c r="E7" s="111" t="s">
        <v>4</v>
      </c>
      <c r="F7" s="111" t="s">
        <v>26</v>
      </c>
      <c r="G7" s="111" t="s">
        <v>47</v>
      </c>
      <c r="H7" s="111" t="s">
        <v>25</v>
      </c>
      <c r="I7" s="111" t="s">
        <v>5</v>
      </c>
      <c r="J7" s="111" t="s">
        <v>6</v>
      </c>
      <c r="K7" s="111" t="s">
        <v>25</v>
      </c>
      <c r="L7" s="111" t="s">
        <v>4</v>
      </c>
      <c r="M7" s="108" t="s">
        <v>35</v>
      </c>
      <c r="N7" s="108" t="s">
        <v>23</v>
      </c>
      <c r="O7" s="108"/>
      <c r="P7" s="108" t="s">
        <v>27</v>
      </c>
    </row>
    <row r="8" spans="1:16" s="6" customFormat="1" ht="51.75" customHeight="1">
      <c r="A8" s="108"/>
      <c r="B8" s="108"/>
      <c r="C8" s="108"/>
      <c r="D8" s="108"/>
      <c r="E8" s="111"/>
      <c r="F8" s="111"/>
      <c r="G8" s="111"/>
      <c r="H8" s="111"/>
      <c r="I8" s="111"/>
      <c r="J8" s="111"/>
      <c r="K8" s="111"/>
      <c r="L8" s="111"/>
      <c r="M8" s="108"/>
      <c r="N8" s="25" t="s">
        <v>29</v>
      </c>
      <c r="O8" s="25" t="s">
        <v>30</v>
      </c>
      <c r="P8" s="108"/>
    </row>
    <row r="9" spans="1:16" s="6" customFormat="1" ht="12" customHeight="1">
      <c r="A9" s="26" t="s">
        <v>0</v>
      </c>
      <c r="B9" s="26" t="s">
        <v>2</v>
      </c>
      <c r="C9" s="26" t="s">
        <v>16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</row>
    <row r="10" spans="1:16" s="6" customFormat="1" ht="24.75" customHeight="1">
      <c r="A10" s="112" t="s">
        <v>54</v>
      </c>
      <c r="B10" s="25">
        <v>1010</v>
      </c>
      <c r="C10" s="25" t="s">
        <v>7</v>
      </c>
      <c r="D10" s="22">
        <v>3185</v>
      </c>
      <c r="E10" s="64">
        <v>54527.9233816</v>
      </c>
      <c r="F10" s="22">
        <v>2551</v>
      </c>
      <c r="G10" s="22">
        <v>1208</v>
      </c>
      <c r="H10" s="22">
        <v>2147</v>
      </c>
      <c r="I10" s="65">
        <v>113750.236</v>
      </c>
      <c r="J10" s="65">
        <v>68931.61989999999</v>
      </c>
      <c r="K10" s="54">
        <v>820</v>
      </c>
      <c r="L10" s="64">
        <v>15408.16001</v>
      </c>
      <c r="M10" s="65">
        <v>62455.46100000001</v>
      </c>
      <c r="N10" s="22">
        <v>126</v>
      </c>
      <c r="O10" s="65">
        <v>15612.765</v>
      </c>
      <c r="P10" s="65">
        <v>59192.65810000001</v>
      </c>
    </row>
    <row r="11" spans="1:16" s="6" customFormat="1" ht="24.75" customHeight="1">
      <c r="A11" s="112"/>
      <c r="B11" s="25">
        <v>1020</v>
      </c>
      <c r="C11" s="23" t="s">
        <v>8</v>
      </c>
      <c r="D11" s="22">
        <v>65546</v>
      </c>
      <c r="E11" s="64">
        <v>33542.135095499994</v>
      </c>
      <c r="F11" s="22">
        <v>51740</v>
      </c>
      <c r="G11" s="22">
        <v>40316</v>
      </c>
      <c r="H11" s="22">
        <v>45953</v>
      </c>
      <c r="I11" s="65">
        <v>217031.97392</v>
      </c>
      <c r="J11" s="65">
        <v>197792.37421999997</v>
      </c>
      <c r="K11" s="54">
        <v>31446</v>
      </c>
      <c r="L11" s="64">
        <v>23270.938114999994</v>
      </c>
      <c r="M11" s="65">
        <v>64006.86694</v>
      </c>
      <c r="N11" s="22">
        <v>506</v>
      </c>
      <c r="O11" s="65">
        <v>3761.716000000001</v>
      </c>
      <c r="P11" s="65">
        <v>62340.23776000006</v>
      </c>
    </row>
    <row r="12" spans="1:16" s="6" customFormat="1" ht="24.75" customHeight="1">
      <c r="A12" s="112"/>
      <c r="B12" s="25">
        <v>1030</v>
      </c>
      <c r="C12" s="23" t="s">
        <v>9</v>
      </c>
      <c r="D12" s="22">
        <v>1740</v>
      </c>
      <c r="E12" s="64">
        <v>30395.498046</v>
      </c>
      <c r="F12" s="22">
        <v>1696</v>
      </c>
      <c r="G12" s="22">
        <v>258</v>
      </c>
      <c r="H12" s="22">
        <v>1504</v>
      </c>
      <c r="I12" s="65">
        <v>37944.65</v>
      </c>
      <c r="J12" s="65">
        <v>21333.952200000003</v>
      </c>
      <c r="K12" s="54">
        <v>140</v>
      </c>
      <c r="L12" s="64">
        <v>852.623687</v>
      </c>
      <c r="M12" s="65">
        <v>30018.18999999999</v>
      </c>
      <c r="N12" s="22">
        <v>74</v>
      </c>
      <c r="O12" s="65">
        <v>6065.71</v>
      </c>
      <c r="P12" s="65">
        <v>24182.280799999993</v>
      </c>
    </row>
    <row r="13" spans="1:16" s="6" customFormat="1" ht="45" customHeight="1">
      <c r="A13" s="69" t="s">
        <v>64</v>
      </c>
      <c r="B13" s="25">
        <v>1040</v>
      </c>
      <c r="C13" s="23" t="s">
        <v>52</v>
      </c>
      <c r="D13" s="22">
        <v>164</v>
      </c>
      <c r="E13" s="64">
        <v>14489.85</v>
      </c>
      <c r="F13" s="22">
        <v>146</v>
      </c>
      <c r="G13" s="22">
        <v>69</v>
      </c>
      <c r="H13" s="22">
        <v>111</v>
      </c>
      <c r="I13" s="65">
        <v>2140</v>
      </c>
      <c r="J13" s="65">
        <v>1813.68</v>
      </c>
      <c r="K13" s="54">
        <v>35</v>
      </c>
      <c r="L13" s="64">
        <v>1226.3668000000002</v>
      </c>
      <c r="M13" s="65">
        <v>3786.68</v>
      </c>
      <c r="N13" s="22">
        <v>4</v>
      </c>
      <c r="O13" s="65">
        <v>80</v>
      </c>
      <c r="P13" s="65">
        <v>2381</v>
      </c>
    </row>
    <row r="14" spans="1:16" s="6" customFormat="1" ht="18" customHeight="1">
      <c r="A14" s="112" t="s">
        <v>55</v>
      </c>
      <c r="B14" s="25">
        <v>1050</v>
      </c>
      <c r="C14" s="23" t="s">
        <v>7</v>
      </c>
      <c r="D14" s="22">
        <v>1870</v>
      </c>
      <c r="E14" s="64">
        <v>19694.919311000005</v>
      </c>
      <c r="F14" s="22">
        <v>1439</v>
      </c>
      <c r="G14" s="22">
        <v>495</v>
      </c>
      <c r="H14" s="22">
        <v>1201</v>
      </c>
      <c r="I14" s="65">
        <v>138268.908</v>
      </c>
      <c r="J14" s="65">
        <v>61886.41499999999</v>
      </c>
      <c r="K14" s="22">
        <v>318</v>
      </c>
      <c r="L14" s="64">
        <v>897.1292</v>
      </c>
      <c r="M14" s="65">
        <v>73906.99</v>
      </c>
      <c r="N14" s="22">
        <v>89</v>
      </c>
      <c r="O14" s="65">
        <v>21695.303999999996</v>
      </c>
      <c r="P14" s="65">
        <v>55061.77400000003</v>
      </c>
    </row>
    <row r="15" spans="1:16" s="19" customFormat="1" ht="18" customHeight="1">
      <c r="A15" s="112"/>
      <c r="B15" s="25">
        <v>1060</v>
      </c>
      <c r="C15" s="23" t="s">
        <v>8</v>
      </c>
      <c r="D15" s="22">
        <v>9553</v>
      </c>
      <c r="E15" s="64">
        <v>10218.766093999993</v>
      </c>
      <c r="F15" s="22">
        <v>8079</v>
      </c>
      <c r="G15" s="22">
        <v>5280</v>
      </c>
      <c r="H15" s="22">
        <v>7279</v>
      </c>
      <c r="I15" s="65">
        <v>96409.14299999998</v>
      </c>
      <c r="J15" s="65">
        <v>73053.67799999999</v>
      </c>
      <c r="K15" s="22">
        <v>3158</v>
      </c>
      <c r="L15" s="64">
        <v>1381.1327799999992</v>
      </c>
      <c r="M15" s="65">
        <v>36622.77850000001</v>
      </c>
      <c r="N15" s="22">
        <v>157</v>
      </c>
      <c r="O15" s="65">
        <v>4548.452</v>
      </c>
      <c r="P15" s="65">
        <v>39307.168310000015</v>
      </c>
    </row>
    <row r="16" spans="1:16" s="19" customFormat="1" ht="18" customHeight="1">
      <c r="A16" s="112"/>
      <c r="B16" s="25">
        <v>1070</v>
      </c>
      <c r="C16" s="23" t="s">
        <v>9</v>
      </c>
      <c r="D16" s="22">
        <v>1652</v>
      </c>
      <c r="E16" s="64">
        <v>5070.8134</v>
      </c>
      <c r="F16" s="22">
        <v>1503</v>
      </c>
      <c r="G16" s="22">
        <v>236</v>
      </c>
      <c r="H16" s="22">
        <v>1405</v>
      </c>
      <c r="I16" s="65">
        <v>40486.465</v>
      </c>
      <c r="J16" s="65">
        <v>25408.674000000003</v>
      </c>
      <c r="K16" s="22">
        <v>123</v>
      </c>
      <c r="L16" s="64">
        <v>369.2943</v>
      </c>
      <c r="M16" s="65">
        <v>13470.329999999998</v>
      </c>
      <c r="N16" s="22">
        <v>67</v>
      </c>
      <c r="O16" s="65">
        <v>9476.380000000001</v>
      </c>
      <c r="P16" s="65">
        <v>9578.889119999994</v>
      </c>
    </row>
    <row r="17" spans="1:16" s="19" customFormat="1" ht="30" customHeight="1">
      <c r="A17" s="112" t="s">
        <v>56</v>
      </c>
      <c r="B17" s="25">
        <v>1080</v>
      </c>
      <c r="C17" s="23" t="s">
        <v>7</v>
      </c>
      <c r="D17" s="22">
        <v>312</v>
      </c>
      <c r="E17" s="64">
        <v>1600.1490000000001</v>
      </c>
      <c r="F17" s="22">
        <v>253</v>
      </c>
      <c r="G17" s="22">
        <v>90</v>
      </c>
      <c r="H17" s="22">
        <v>119</v>
      </c>
      <c r="I17" s="65">
        <v>17610.547</v>
      </c>
      <c r="J17" s="65">
        <v>7122.47</v>
      </c>
      <c r="K17" s="22">
        <v>29</v>
      </c>
      <c r="L17" s="64">
        <v>134.85000000000002</v>
      </c>
      <c r="M17" s="65">
        <v>25559.477</v>
      </c>
      <c r="N17" s="22">
        <v>11</v>
      </c>
      <c r="O17" s="65">
        <v>5722.04</v>
      </c>
      <c r="P17" s="65">
        <v>18497.527</v>
      </c>
    </row>
    <row r="18" spans="1:16" s="19" customFormat="1" ht="30" customHeight="1">
      <c r="A18" s="112"/>
      <c r="B18" s="25">
        <v>1090</v>
      </c>
      <c r="C18" s="23" t="s">
        <v>8</v>
      </c>
      <c r="D18" s="22">
        <v>4721</v>
      </c>
      <c r="E18" s="64">
        <v>1385.7688060000003</v>
      </c>
      <c r="F18" s="22">
        <v>3345</v>
      </c>
      <c r="G18" s="22">
        <v>2628</v>
      </c>
      <c r="H18" s="22">
        <v>2713</v>
      </c>
      <c r="I18" s="65">
        <v>44836.77876000001</v>
      </c>
      <c r="J18" s="65">
        <v>33039.053510000005</v>
      </c>
      <c r="K18" s="22">
        <v>2215</v>
      </c>
      <c r="L18" s="64">
        <v>431.8539999999999</v>
      </c>
      <c r="M18" s="65">
        <v>38845.28004</v>
      </c>
      <c r="N18" s="22">
        <v>109</v>
      </c>
      <c r="O18" s="65">
        <v>2460.032</v>
      </c>
      <c r="P18" s="65">
        <v>29742.937459999994</v>
      </c>
    </row>
    <row r="19" spans="1:16" s="19" customFormat="1" ht="30" customHeight="1">
      <c r="A19" s="112"/>
      <c r="B19" s="25">
        <v>1100</v>
      </c>
      <c r="C19" s="23" t="s">
        <v>9</v>
      </c>
      <c r="D19" s="22">
        <v>86</v>
      </c>
      <c r="E19" s="64">
        <v>9.719999999999999</v>
      </c>
      <c r="F19" s="22">
        <v>79</v>
      </c>
      <c r="G19" s="22">
        <v>5</v>
      </c>
      <c r="H19" s="22">
        <v>81</v>
      </c>
      <c r="I19" s="65">
        <v>1756.65</v>
      </c>
      <c r="J19" s="65">
        <v>1431.25</v>
      </c>
      <c r="K19" s="22">
        <v>2</v>
      </c>
      <c r="L19" s="64">
        <v>1.6</v>
      </c>
      <c r="M19" s="65">
        <v>1078.52</v>
      </c>
      <c r="N19" s="22">
        <v>3</v>
      </c>
      <c r="O19" s="65">
        <v>89.9</v>
      </c>
      <c r="P19" s="65">
        <v>1309.02</v>
      </c>
    </row>
    <row r="20" spans="1:16" s="19" customFormat="1" ht="18" customHeight="1">
      <c r="A20" s="112" t="s">
        <v>57</v>
      </c>
      <c r="B20" s="25">
        <v>1110</v>
      </c>
      <c r="C20" s="23" t="s">
        <v>7</v>
      </c>
      <c r="D20" s="22">
        <v>54</v>
      </c>
      <c r="E20" s="64">
        <v>1458.2</v>
      </c>
      <c r="F20" s="22">
        <v>44</v>
      </c>
      <c r="G20" s="22">
        <v>9</v>
      </c>
      <c r="H20" s="22">
        <v>36</v>
      </c>
      <c r="I20" s="65">
        <v>3920</v>
      </c>
      <c r="J20" s="65">
        <v>2396.84</v>
      </c>
      <c r="K20" s="22">
        <v>2</v>
      </c>
      <c r="L20" s="64">
        <v>5.4</v>
      </c>
      <c r="M20" s="65">
        <v>2641.84</v>
      </c>
      <c r="N20" s="22">
        <v>6</v>
      </c>
      <c r="O20" s="65">
        <v>855</v>
      </c>
      <c r="P20" s="65">
        <v>935</v>
      </c>
    </row>
    <row r="21" spans="1:16" s="19" customFormat="1" ht="18" customHeight="1">
      <c r="A21" s="112"/>
      <c r="B21" s="25">
        <v>1120</v>
      </c>
      <c r="C21" s="23" t="s">
        <v>8</v>
      </c>
      <c r="D21" s="22">
        <v>410</v>
      </c>
      <c r="E21" s="64">
        <v>2052.5026</v>
      </c>
      <c r="F21" s="22">
        <v>328</v>
      </c>
      <c r="G21" s="22">
        <v>125</v>
      </c>
      <c r="H21" s="22">
        <v>302</v>
      </c>
      <c r="I21" s="65">
        <v>4507</v>
      </c>
      <c r="J21" s="65">
        <v>2318.17</v>
      </c>
      <c r="K21" s="22">
        <v>124</v>
      </c>
      <c r="L21" s="64">
        <v>123.53</v>
      </c>
      <c r="M21" s="65">
        <v>6291.7</v>
      </c>
      <c r="N21" s="22">
        <v>7</v>
      </c>
      <c r="O21" s="65">
        <v>120</v>
      </c>
      <c r="P21" s="65">
        <v>2380.0300000000007</v>
      </c>
    </row>
    <row r="22" spans="1:16" s="19" customFormat="1" ht="18" customHeight="1">
      <c r="A22" s="112"/>
      <c r="B22" s="25">
        <v>1130</v>
      </c>
      <c r="C22" s="23" t="s">
        <v>9</v>
      </c>
      <c r="D22" s="22">
        <v>5</v>
      </c>
      <c r="E22" s="64">
        <v>40.50000000000001</v>
      </c>
      <c r="F22" s="22">
        <v>6</v>
      </c>
      <c r="G22" s="22">
        <v>0</v>
      </c>
      <c r="H22" s="22">
        <v>4</v>
      </c>
      <c r="I22" s="65">
        <v>200</v>
      </c>
      <c r="J22" s="65">
        <v>112.98</v>
      </c>
      <c r="K22" s="22">
        <v>1</v>
      </c>
      <c r="L22" s="64">
        <v>14</v>
      </c>
      <c r="M22" s="65">
        <v>185.18</v>
      </c>
      <c r="N22" s="22">
        <v>0</v>
      </c>
      <c r="O22" s="65">
        <v>0</v>
      </c>
      <c r="P22" s="65">
        <v>272.2</v>
      </c>
    </row>
    <row r="23" spans="1:16" s="19" customFormat="1" ht="22.5" customHeight="1">
      <c r="A23" s="113" t="s">
        <v>58</v>
      </c>
      <c r="B23" s="25">
        <v>1140</v>
      </c>
      <c r="C23" s="51" t="s">
        <v>52</v>
      </c>
      <c r="D23" s="22">
        <v>52</v>
      </c>
      <c r="E23" s="106" t="s">
        <v>46</v>
      </c>
      <c r="F23" s="22">
        <v>52</v>
      </c>
      <c r="G23" s="105" t="s">
        <v>46</v>
      </c>
      <c r="H23" s="22">
        <v>36</v>
      </c>
      <c r="I23" s="65">
        <v>303</v>
      </c>
      <c r="J23" s="65">
        <v>195.4</v>
      </c>
      <c r="K23" s="105" t="s">
        <v>46</v>
      </c>
      <c r="L23" s="106" t="s">
        <v>46</v>
      </c>
      <c r="M23" s="65">
        <v>2137.27</v>
      </c>
      <c r="N23" s="22">
        <v>0</v>
      </c>
      <c r="O23" s="65">
        <v>0</v>
      </c>
      <c r="P23" s="65">
        <v>1751.7799999999997</v>
      </c>
    </row>
    <row r="24" spans="1:16" s="19" customFormat="1" ht="21.75" customHeight="1">
      <c r="A24" s="113"/>
      <c r="B24" s="25">
        <v>1150</v>
      </c>
      <c r="C24" s="52" t="s">
        <v>8</v>
      </c>
      <c r="D24" s="22">
        <v>1578</v>
      </c>
      <c r="E24" s="106"/>
      <c r="F24" s="22">
        <v>1529</v>
      </c>
      <c r="G24" s="105"/>
      <c r="H24" s="22">
        <v>1348</v>
      </c>
      <c r="I24" s="65">
        <v>717.9</v>
      </c>
      <c r="J24" s="65">
        <v>559.04193</v>
      </c>
      <c r="K24" s="105"/>
      <c r="L24" s="106"/>
      <c r="M24" s="65">
        <v>1161.6265599999997</v>
      </c>
      <c r="N24" s="22">
        <v>9</v>
      </c>
      <c r="O24" s="65">
        <v>9.5</v>
      </c>
      <c r="P24" s="65">
        <v>1106.1732799999995</v>
      </c>
    </row>
    <row r="25" spans="1:16" s="19" customFormat="1" ht="20.25" customHeight="1">
      <c r="A25" s="113"/>
      <c r="B25" s="25">
        <v>1160</v>
      </c>
      <c r="C25" s="70" t="s">
        <v>53</v>
      </c>
      <c r="D25" s="22">
        <v>13</v>
      </c>
      <c r="E25" s="106"/>
      <c r="F25" s="22">
        <v>13</v>
      </c>
      <c r="G25" s="105"/>
      <c r="H25" s="22">
        <v>14</v>
      </c>
      <c r="I25" s="65">
        <v>22</v>
      </c>
      <c r="J25" s="65">
        <v>61.5</v>
      </c>
      <c r="K25" s="105"/>
      <c r="L25" s="106"/>
      <c r="M25" s="65">
        <v>226.14999999999998</v>
      </c>
      <c r="N25" s="22">
        <v>1</v>
      </c>
      <c r="O25" s="65">
        <v>2</v>
      </c>
      <c r="P25" s="65">
        <v>171.84999999999997</v>
      </c>
    </row>
    <row r="26" spans="1:16" s="19" customFormat="1" ht="18" customHeight="1">
      <c r="A26" s="113" t="s">
        <v>59</v>
      </c>
      <c r="B26" s="25">
        <v>1170</v>
      </c>
      <c r="C26" s="52" t="s">
        <v>52</v>
      </c>
      <c r="D26" s="22">
        <v>1113</v>
      </c>
      <c r="E26" s="106" t="s">
        <v>46</v>
      </c>
      <c r="F26" s="22">
        <v>917</v>
      </c>
      <c r="G26" s="105" t="s">
        <v>46</v>
      </c>
      <c r="H26" s="22">
        <v>654</v>
      </c>
      <c r="I26" s="65">
        <v>69635.29</v>
      </c>
      <c r="J26" s="65">
        <v>34235.085</v>
      </c>
      <c r="K26" s="105" t="s">
        <v>46</v>
      </c>
      <c r="L26" s="106" t="s">
        <v>46</v>
      </c>
      <c r="M26" s="65">
        <v>74570.63</v>
      </c>
      <c r="N26" s="22">
        <v>17</v>
      </c>
      <c r="O26" s="65">
        <v>1095</v>
      </c>
      <c r="P26" s="65">
        <v>69542.28139999999</v>
      </c>
    </row>
    <row r="27" spans="1:16" s="19" customFormat="1" ht="18" customHeight="1">
      <c r="A27" s="113"/>
      <c r="B27" s="25">
        <v>1180</v>
      </c>
      <c r="C27" s="52" t="s">
        <v>8</v>
      </c>
      <c r="D27" s="22">
        <v>15563</v>
      </c>
      <c r="E27" s="106"/>
      <c r="F27" s="22">
        <v>12629.1</v>
      </c>
      <c r="G27" s="105"/>
      <c r="H27" s="22">
        <v>9884</v>
      </c>
      <c r="I27" s="65">
        <v>109191.45000000003</v>
      </c>
      <c r="J27" s="65">
        <v>75938.02232999998</v>
      </c>
      <c r="K27" s="105"/>
      <c r="L27" s="106"/>
      <c r="M27" s="65">
        <v>84844.27149999997</v>
      </c>
      <c r="N27" s="22">
        <v>109</v>
      </c>
      <c r="O27" s="65">
        <v>1352.05</v>
      </c>
      <c r="P27" s="65">
        <v>91834.87452000001</v>
      </c>
    </row>
    <row r="28" spans="1:16" s="19" customFormat="1" ht="18" customHeight="1">
      <c r="A28" s="113"/>
      <c r="B28" s="25">
        <v>1190</v>
      </c>
      <c r="C28" s="52" t="s">
        <v>53</v>
      </c>
      <c r="D28" s="22">
        <v>186</v>
      </c>
      <c r="E28" s="106"/>
      <c r="F28" s="22">
        <v>162</v>
      </c>
      <c r="G28" s="105"/>
      <c r="H28" s="22">
        <v>118</v>
      </c>
      <c r="I28" s="65">
        <v>3122.45</v>
      </c>
      <c r="J28" s="65">
        <v>3086.2502799999997</v>
      </c>
      <c r="K28" s="105"/>
      <c r="L28" s="106"/>
      <c r="M28" s="65">
        <v>5376.016999999999</v>
      </c>
      <c r="N28" s="22">
        <v>1</v>
      </c>
      <c r="O28" s="65">
        <v>1</v>
      </c>
      <c r="P28" s="65">
        <v>4413.606719999999</v>
      </c>
    </row>
    <row r="29" spans="1:16" s="19" customFormat="1" ht="55.5" customHeight="1">
      <c r="A29" s="67" t="s">
        <v>60</v>
      </c>
      <c r="B29" s="25">
        <v>1200</v>
      </c>
      <c r="C29" s="52" t="s">
        <v>53</v>
      </c>
      <c r="D29" s="22">
        <v>75</v>
      </c>
      <c r="E29" s="64" t="s">
        <v>46</v>
      </c>
      <c r="F29" s="22">
        <v>78</v>
      </c>
      <c r="G29" s="22" t="s">
        <v>46</v>
      </c>
      <c r="H29" s="22">
        <v>54</v>
      </c>
      <c r="I29" s="65">
        <v>197</v>
      </c>
      <c r="J29" s="65">
        <v>123.45</v>
      </c>
      <c r="K29" s="22" t="s">
        <v>46</v>
      </c>
      <c r="L29" s="64" t="s">
        <v>46</v>
      </c>
      <c r="M29" s="65">
        <v>115.5</v>
      </c>
      <c r="N29" s="22">
        <v>0</v>
      </c>
      <c r="O29" s="65">
        <v>0</v>
      </c>
      <c r="P29" s="65">
        <v>173.05</v>
      </c>
    </row>
    <row r="30" spans="1:16" s="19" customFormat="1" ht="18" customHeight="1">
      <c r="A30" s="113" t="s">
        <v>61</v>
      </c>
      <c r="B30" s="25">
        <v>1210</v>
      </c>
      <c r="C30" s="52" t="s">
        <v>52</v>
      </c>
      <c r="D30" s="22">
        <v>45</v>
      </c>
      <c r="E30" s="106" t="s">
        <v>46</v>
      </c>
      <c r="F30" s="22">
        <v>44</v>
      </c>
      <c r="G30" s="105" t="s">
        <v>46</v>
      </c>
      <c r="H30" s="22">
        <v>32</v>
      </c>
      <c r="I30" s="65">
        <v>39.3</v>
      </c>
      <c r="J30" s="65">
        <v>15</v>
      </c>
      <c r="K30" s="105" t="s">
        <v>46</v>
      </c>
      <c r="L30" s="106" t="s">
        <v>46</v>
      </c>
      <c r="M30" s="65">
        <v>55.79</v>
      </c>
      <c r="N30" s="22">
        <v>1</v>
      </c>
      <c r="O30" s="65">
        <v>3</v>
      </c>
      <c r="P30" s="65">
        <v>74.09</v>
      </c>
    </row>
    <row r="31" spans="1:16" s="19" customFormat="1" ht="18" customHeight="1">
      <c r="A31" s="113"/>
      <c r="B31" s="25">
        <v>1220</v>
      </c>
      <c r="C31" s="52" t="s">
        <v>8</v>
      </c>
      <c r="D31" s="22">
        <v>46</v>
      </c>
      <c r="E31" s="106"/>
      <c r="F31" s="22">
        <v>46</v>
      </c>
      <c r="G31" s="105"/>
      <c r="H31" s="22">
        <v>34</v>
      </c>
      <c r="I31" s="65">
        <v>0.6</v>
      </c>
      <c r="J31" s="65">
        <v>100.57</v>
      </c>
      <c r="K31" s="105"/>
      <c r="L31" s="106"/>
      <c r="M31" s="65">
        <v>3.7800000000000002</v>
      </c>
      <c r="N31" s="22">
        <v>0</v>
      </c>
      <c r="O31" s="65">
        <v>0</v>
      </c>
      <c r="P31" s="65">
        <v>3.8100000000000023</v>
      </c>
    </row>
    <row r="32" spans="1:16" s="19" customFormat="1" ht="18" customHeight="1">
      <c r="A32" s="113"/>
      <c r="B32" s="25">
        <v>1230</v>
      </c>
      <c r="C32" s="52" t="s">
        <v>53</v>
      </c>
      <c r="D32" s="22">
        <v>35</v>
      </c>
      <c r="E32" s="106"/>
      <c r="F32" s="22">
        <v>34</v>
      </c>
      <c r="G32" s="105"/>
      <c r="H32" s="22">
        <v>32</v>
      </c>
      <c r="I32" s="65">
        <v>26.8</v>
      </c>
      <c r="J32" s="65">
        <v>24.5</v>
      </c>
      <c r="K32" s="105"/>
      <c r="L32" s="106"/>
      <c r="M32" s="65">
        <v>1.2</v>
      </c>
      <c r="N32" s="22">
        <v>0</v>
      </c>
      <c r="O32" s="65">
        <v>0</v>
      </c>
      <c r="P32" s="65">
        <v>3.5</v>
      </c>
    </row>
    <row r="33" spans="1:16" s="19" customFormat="1" ht="18" customHeight="1">
      <c r="A33" s="113" t="s">
        <v>62</v>
      </c>
      <c r="B33" s="25">
        <v>1240</v>
      </c>
      <c r="C33" s="52" t="s">
        <v>52</v>
      </c>
      <c r="D33" s="22">
        <v>232</v>
      </c>
      <c r="E33" s="106" t="s">
        <v>46</v>
      </c>
      <c r="F33" s="22">
        <v>205</v>
      </c>
      <c r="G33" s="105" t="s">
        <v>46</v>
      </c>
      <c r="H33" s="22">
        <v>143</v>
      </c>
      <c r="I33" s="65">
        <v>33719.350000000006</v>
      </c>
      <c r="J33" s="65">
        <v>10758.450000000003</v>
      </c>
      <c r="K33" s="105" t="s">
        <v>46</v>
      </c>
      <c r="L33" s="106" t="s">
        <v>46</v>
      </c>
      <c r="M33" s="65">
        <v>66924.06999999999</v>
      </c>
      <c r="N33" s="22">
        <v>7</v>
      </c>
      <c r="O33" s="65">
        <v>1400</v>
      </c>
      <c r="P33" s="65">
        <v>64159.51799999999</v>
      </c>
    </row>
    <row r="34" spans="1:16" s="19" customFormat="1" ht="18" customHeight="1">
      <c r="A34" s="113"/>
      <c r="B34" s="25">
        <v>1250</v>
      </c>
      <c r="C34" s="52" t="s">
        <v>8</v>
      </c>
      <c r="D34" s="22">
        <v>3526</v>
      </c>
      <c r="E34" s="106"/>
      <c r="F34" s="22">
        <v>3415</v>
      </c>
      <c r="G34" s="105"/>
      <c r="H34" s="22">
        <v>2261</v>
      </c>
      <c r="I34" s="65">
        <v>35662.886999999995</v>
      </c>
      <c r="J34" s="65">
        <v>16274.5807</v>
      </c>
      <c r="K34" s="105"/>
      <c r="L34" s="106"/>
      <c r="M34" s="65">
        <v>26914.82096000001</v>
      </c>
      <c r="N34" s="22">
        <v>33</v>
      </c>
      <c r="O34" s="65">
        <v>1063.45</v>
      </c>
      <c r="P34" s="65">
        <v>34088.97145000001</v>
      </c>
    </row>
    <row r="35" spans="1:16" s="19" customFormat="1" ht="18" customHeight="1">
      <c r="A35" s="113"/>
      <c r="B35" s="25">
        <v>1260</v>
      </c>
      <c r="C35" s="52" t="s">
        <v>53</v>
      </c>
      <c r="D35" s="22">
        <v>123</v>
      </c>
      <c r="E35" s="106"/>
      <c r="F35" s="22">
        <v>83</v>
      </c>
      <c r="G35" s="105"/>
      <c r="H35" s="22">
        <v>63</v>
      </c>
      <c r="I35" s="65">
        <v>7751.76</v>
      </c>
      <c r="J35" s="65">
        <v>4236.759999999999</v>
      </c>
      <c r="K35" s="105"/>
      <c r="L35" s="106"/>
      <c r="M35" s="65">
        <v>11742.854</v>
      </c>
      <c r="N35" s="22">
        <v>3</v>
      </c>
      <c r="O35" s="65">
        <v>686.69</v>
      </c>
      <c r="P35" s="65">
        <v>10260.094000000003</v>
      </c>
    </row>
    <row r="36" spans="1:16" s="24" customFormat="1" ht="18" customHeight="1">
      <c r="A36" s="114" t="s">
        <v>63</v>
      </c>
      <c r="B36" s="25">
        <v>1270</v>
      </c>
      <c r="C36" s="53" t="s">
        <v>52</v>
      </c>
      <c r="D36" s="22">
        <v>0</v>
      </c>
      <c r="E36" s="106" t="s">
        <v>46</v>
      </c>
      <c r="F36" s="22">
        <v>0</v>
      </c>
      <c r="G36" s="105" t="s">
        <v>46</v>
      </c>
      <c r="H36" s="22">
        <v>0</v>
      </c>
      <c r="I36" s="65">
        <v>0</v>
      </c>
      <c r="J36" s="65">
        <v>0</v>
      </c>
      <c r="K36" s="105" t="s">
        <v>46</v>
      </c>
      <c r="L36" s="106" t="s">
        <v>46</v>
      </c>
      <c r="M36" s="65">
        <v>0</v>
      </c>
      <c r="N36" s="22">
        <v>0</v>
      </c>
      <c r="O36" s="65">
        <v>0</v>
      </c>
      <c r="P36" s="65">
        <v>0</v>
      </c>
    </row>
    <row r="37" spans="1:16" s="19" customFormat="1" ht="18" customHeight="1">
      <c r="A37" s="114"/>
      <c r="B37" s="25">
        <v>1280</v>
      </c>
      <c r="C37" s="53" t="s">
        <v>8</v>
      </c>
      <c r="D37" s="22">
        <v>2</v>
      </c>
      <c r="E37" s="106"/>
      <c r="F37" s="22">
        <v>2</v>
      </c>
      <c r="G37" s="105"/>
      <c r="H37" s="22">
        <v>0</v>
      </c>
      <c r="I37" s="65">
        <v>0</v>
      </c>
      <c r="J37" s="65">
        <v>0</v>
      </c>
      <c r="K37" s="105"/>
      <c r="L37" s="106"/>
      <c r="M37" s="65">
        <v>23.2</v>
      </c>
      <c r="N37" s="22">
        <v>0</v>
      </c>
      <c r="O37" s="65">
        <v>0</v>
      </c>
      <c r="P37" s="65">
        <v>23.2</v>
      </c>
    </row>
    <row r="38" spans="1:16" s="19" customFormat="1" ht="18" customHeight="1">
      <c r="A38" s="114"/>
      <c r="B38" s="25">
        <v>1290</v>
      </c>
      <c r="C38" s="53" t="s">
        <v>53</v>
      </c>
      <c r="D38" s="22">
        <v>0</v>
      </c>
      <c r="E38" s="106"/>
      <c r="F38" s="22">
        <v>0</v>
      </c>
      <c r="G38" s="105"/>
      <c r="H38" s="22">
        <v>0</v>
      </c>
      <c r="I38" s="65">
        <v>0</v>
      </c>
      <c r="J38" s="65">
        <v>0</v>
      </c>
      <c r="K38" s="105"/>
      <c r="L38" s="106"/>
      <c r="M38" s="65">
        <v>0</v>
      </c>
      <c r="N38" s="22">
        <v>0</v>
      </c>
      <c r="O38" s="65">
        <v>0</v>
      </c>
      <c r="P38" s="65">
        <v>0</v>
      </c>
    </row>
    <row r="39" spans="1:16" s="19" customFormat="1" ht="18" customHeight="1">
      <c r="A39" s="114" t="s">
        <v>31</v>
      </c>
      <c r="B39" s="25">
        <v>1300</v>
      </c>
      <c r="C39" s="53" t="s">
        <v>52</v>
      </c>
      <c r="D39" s="22">
        <v>634</v>
      </c>
      <c r="E39" s="64">
        <v>14896.261299999998</v>
      </c>
      <c r="F39" s="22">
        <v>4</v>
      </c>
      <c r="G39" s="22">
        <v>727</v>
      </c>
      <c r="H39" s="22">
        <v>6</v>
      </c>
      <c r="I39" s="65">
        <v>106.66</v>
      </c>
      <c r="J39" s="65">
        <v>101.761</v>
      </c>
      <c r="K39" s="22">
        <v>632</v>
      </c>
      <c r="L39" s="64">
        <v>20895.886599999987</v>
      </c>
      <c r="M39" s="65">
        <v>0</v>
      </c>
      <c r="N39" s="22">
        <v>0</v>
      </c>
      <c r="O39" s="65">
        <v>0</v>
      </c>
      <c r="P39" s="65">
        <v>4.899000000000001</v>
      </c>
    </row>
    <row r="40" spans="1:16" s="19" customFormat="1" ht="18" customHeight="1">
      <c r="A40" s="114"/>
      <c r="B40" s="25">
        <v>1310</v>
      </c>
      <c r="C40" s="53" t="s">
        <v>8</v>
      </c>
      <c r="D40" s="22">
        <v>44619</v>
      </c>
      <c r="E40" s="64">
        <v>59218.642989999986</v>
      </c>
      <c r="F40" s="22">
        <v>67</v>
      </c>
      <c r="G40" s="22">
        <v>43775</v>
      </c>
      <c r="H40" s="22">
        <v>146</v>
      </c>
      <c r="I40" s="65">
        <v>36</v>
      </c>
      <c r="J40" s="65">
        <v>40</v>
      </c>
      <c r="K40" s="22">
        <v>34052</v>
      </c>
      <c r="L40" s="64">
        <v>19452.019413000005</v>
      </c>
      <c r="M40" s="65">
        <v>74.7</v>
      </c>
      <c r="N40" s="22">
        <v>0</v>
      </c>
      <c r="O40" s="65">
        <v>0</v>
      </c>
      <c r="P40" s="65">
        <v>55.1</v>
      </c>
    </row>
    <row r="41" spans="1:16" s="19" customFormat="1" ht="18" customHeight="1">
      <c r="A41" s="114"/>
      <c r="B41" s="25">
        <v>1320</v>
      </c>
      <c r="C41" s="53" t="s">
        <v>53</v>
      </c>
      <c r="D41" s="22">
        <v>74</v>
      </c>
      <c r="E41" s="64">
        <v>523.522046</v>
      </c>
      <c r="F41" s="22">
        <v>1</v>
      </c>
      <c r="G41" s="22">
        <v>80</v>
      </c>
      <c r="H41" s="22">
        <v>1</v>
      </c>
      <c r="I41" s="65">
        <v>48.5</v>
      </c>
      <c r="J41" s="65">
        <v>48.496</v>
      </c>
      <c r="K41" s="22">
        <v>90</v>
      </c>
      <c r="L41" s="64">
        <v>129.42000000000002</v>
      </c>
      <c r="M41" s="65">
        <v>0</v>
      </c>
      <c r="N41" s="22">
        <v>0</v>
      </c>
      <c r="O41" s="65">
        <v>0</v>
      </c>
      <c r="P41" s="65">
        <v>0.003999999999997783</v>
      </c>
    </row>
    <row r="42" spans="1:16" s="19" customFormat="1" ht="18" customHeight="1">
      <c r="A42" s="112" t="s">
        <v>10</v>
      </c>
      <c r="B42" s="25">
        <v>1330</v>
      </c>
      <c r="C42" s="23" t="s">
        <v>7</v>
      </c>
      <c r="D42" s="22">
        <f aca="true" t="shared" si="0" ref="D42:P42">SUM(D10,D13,D14,D17,D20,D23,D26,D30,D33,D36,D39)</f>
        <v>7661</v>
      </c>
      <c r="E42" s="64">
        <f t="shared" si="0"/>
        <v>106667.3029926</v>
      </c>
      <c r="F42" s="22">
        <f t="shared" si="0"/>
        <v>5655</v>
      </c>
      <c r="G42" s="22">
        <f t="shared" si="0"/>
        <v>2598</v>
      </c>
      <c r="H42" s="22">
        <f t="shared" si="0"/>
        <v>4485</v>
      </c>
      <c r="I42" s="65">
        <f t="shared" si="0"/>
        <v>379493.2909999999</v>
      </c>
      <c r="J42" s="65">
        <f t="shared" si="0"/>
        <v>187456.72089999996</v>
      </c>
      <c r="K42" s="22">
        <f t="shared" si="0"/>
        <v>1836</v>
      </c>
      <c r="L42" s="64">
        <f t="shared" si="0"/>
        <v>38567.79260999999</v>
      </c>
      <c r="M42" s="65">
        <f t="shared" si="0"/>
        <v>312038.208</v>
      </c>
      <c r="N42" s="22">
        <f t="shared" si="0"/>
        <v>261</v>
      </c>
      <c r="O42" s="65">
        <f t="shared" si="0"/>
        <v>46463.109</v>
      </c>
      <c r="P42" s="65">
        <f t="shared" si="0"/>
        <v>271600.5275</v>
      </c>
    </row>
    <row r="43" spans="1:16" s="19" customFormat="1" ht="18" customHeight="1">
      <c r="A43" s="112"/>
      <c r="B43" s="25">
        <v>1340</v>
      </c>
      <c r="C43" s="23" t="s">
        <v>8</v>
      </c>
      <c r="D43" s="22">
        <f aca="true" t="shared" si="1" ref="D43:P43">SUM(D11,D15,D18,D21,D24,D27,D31,D34,D37,D40)</f>
        <v>145564</v>
      </c>
      <c r="E43" s="64">
        <f t="shared" si="1"/>
        <v>106417.81558549998</v>
      </c>
      <c r="F43" s="22">
        <f t="shared" si="1"/>
        <v>81180.1</v>
      </c>
      <c r="G43" s="22">
        <f t="shared" si="1"/>
        <v>92124</v>
      </c>
      <c r="H43" s="22">
        <f t="shared" si="1"/>
        <v>69920</v>
      </c>
      <c r="I43" s="65">
        <f t="shared" si="1"/>
        <v>508393.73267999996</v>
      </c>
      <c r="J43" s="65">
        <f t="shared" si="1"/>
        <v>399115.4906899999</v>
      </c>
      <c r="K43" s="22">
        <f t="shared" si="1"/>
        <v>70995</v>
      </c>
      <c r="L43" s="64">
        <f t="shared" si="1"/>
        <v>44659.474308</v>
      </c>
      <c r="M43" s="65">
        <f t="shared" si="1"/>
        <v>258789.02450000003</v>
      </c>
      <c r="N43" s="22">
        <f t="shared" si="1"/>
        <v>930</v>
      </c>
      <c r="O43" s="65">
        <f t="shared" si="1"/>
        <v>13315.2</v>
      </c>
      <c r="P43" s="65">
        <f t="shared" si="1"/>
        <v>260882.5027800001</v>
      </c>
    </row>
    <row r="44" spans="1:16" s="19" customFormat="1" ht="18" customHeight="1">
      <c r="A44" s="112"/>
      <c r="B44" s="25">
        <v>1350</v>
      </c>
      <c r="C44" s="23" t="s">
        <v>9</v>
      </c>
      <c r="D44" s="22">
        <f aca="true" t="shared" si="2" ref="D44:P44">SUM(D12,D16,D19,D22,D25,D28,D29,D32,D35,D38,D41)</f>
        <v>3989</v>
      </c>
      <c r="E44" s="64">
        <f t="shared" si="2"/>
        <v>36040.053492</v>
      </c>
      <c r="F44" s="22">
        <f t="shared" si="2"/>
        <v>3655</v>
      </c>
      <c r="G44" s="22">
        <f t="shared" si="2"/>
        <v>579</v>
      </c>
      <c r="H44" s="22">
        <f t="shared" si="2"/>
        <v>3276</v>
      </c>
      <c r="I44" s="65">
        <f t="shared" si="2"/>
        <v>91556.27499999998</v>
      </c>
      <c r="J44" s="65">
        <f t="shared" si="2"/>
        <v>55867.81248000001</v>
      </c>
      <c r="K44" s="22">
        <f t="shared" si="2"/>
        <v>356</v>
      </c>
      <c r="L44" s="64">
        <f t="shared" si="2"/>
        <v>1366.937987</v>
      </c>
      <c r="M44" s="65">
        <f t="shared" si="2"/>
        <v>62213.940999999984</v>
      </c>
      <c r="N44" s="22">
        <f t="shared" si="2"/>
        <v>149</v>
      </c>
      <c r="O44" s="65">
        <f t="shared" si="2"/>
        <v>16321.68</v>
      </c>
      <c r="P44" s="65">
        <f t="shared" si="2"/>
        <v>50364.49463999998</v>
      </c>
    </row>
    <row r="45" spans="1:16" s="19" customFormat="1" ht="18" customHeight="1">
      <c r="A45" s="27" t="s">
        <v>17</v>
      </c>
      <c r="B45" s="25">
        <v>1360</v>
      </c>
      <c r="C45" s="68" t="s">
        <v>46</v>
      </c>
      <c r="D45" s="22">
        <f>SUM(D42:D44)</f>
        <v>157214</v>
      </c>
      <c r="E45" s="64">
        <f aca="true" t="shared" si="3" ref="E45:P45">SUM(E42:E44)</f>
        <v>249125.1720701</v>
      </c>
      <c r="F45" s="22">
        <f t="shared" si="3"/>
        <v>90490.1</v>
      </c>
      <c r="G45" s="22">
        <f t="shared" si="3"/>
        <v>95301</v>
      </c>
      <c r="H45" s="22">
        <f t="shared" si="3"/>
        <v>77681</v>
      </c>
      <c r="I45" s="66">
        <f t="shared" si="3"/>
        <v>979443.2986799999</v>
      </c>
      <c r="J45" s="65">
        <f t="shared" si="3"/>
        <v>642440.0240699998</v>
      </c>
      <c r="K45" s="22">
        <f t="shared" si="3"/>
        <v>73187</v>
      </c>
      <c r="L45" s="64">
        <f t="shared" si="3"/>
        <v>84594.20490499998</v>
      </c>
      <c r="M45" s="66">
        <f t="shared" si="3"/>
        <v>633041.1735</v>
      </c>
      <c r="N45" s="22">
        <f t="shared" si="3"/>
        <v>1340</v>
      </c>
      <c r="O45" s="65">
        <f t="shared" si="3"/>
        <v>76099.989</v>
      </c>
      <c r="P45" s="65">
        <f t="shared" si="3"/>
        <v>582847.52492</v>
      </c>
    </row>
  </sheetData>
  <sheetProtection/>
  <mergeCells count="57">
    <mergeCell ref="G36:G38"/>
    <mergeCell ref="A39:A41"/>
    <mergeCell ref="K36:K38"/>
    <mergeCell ref="L36:L38"/>
    <mergeCell ref="F4:H4"/>
    <mergeCell ref="E33:E35"/>
    <mergeCell ref="G33:G35"/>
    <mergeCell ref="K33:K35"/>
    <mergeCell ref="L33:L35"/>
    <mergeCell ref="A23:A25"/>
    <mergeCell ref="G26:G28"/>
    <mergeCell ref="K26:K28"/>
    <mergeCell ref="L26:L28"/>
    <mergeCell ref="E30:E32"/>
    <mergeCell ref="G30:G32"/>
    <mergeCell ref="K30:K32"/>
    <mergeCell ref="L30:L32"/>
    <mergeCell ref="A33:A35"/>
    <mergeCell ref="A36:A38"/>
    <mergeCell ref="A6:A8"/>
    <mergeCell ref="N1:P1"/>
    <mergeCell ref="A10:A12"/>
    <mergeCell ref="H6:J6"/>
    <mergeCell ref="D6:E6"/>
    <mergeCell ref="F6:G6"/>
    <mergeCell ref="K6:L6"/>
    <mergeCell ref="A2:P2"/>
    <mergeCell ref="E26:E28"/>
    <mergeCell ref="E36:E38"/>
    <mergeCell ref="E23:E25"/>
    <mergeCell ref="M7:M8"/>
    <mergeCell ref="A42:A44"/>
    <mergeCell ref="A14:A16"/>
    <mergeCell ref="A17:A19"/>
    <mergeCell ref="A20:A22"/>
    <mergeCell ref="A30:A32"/>
    <mergeCell ref="A26:A28"/>
    <mergeCell ref="N7:O7"/>
    <mergeCell ref="H7:H8"/>
    <mergeCell ref="C6:C8"/>
    <mergeCell ref="B6:B8"/>
    <mergeCell ref="F7:F8"/>
    <mergeCell ref="E7:E8"/>
    <mergeCell ref="D7:D8"/>
    <mergeCell ref="M6:P6"/>
    <mergeCell ref="I7:I8"/>
    <mergeCell ref="J7:J8"/>
    <mergeCell ref="G23:G25"/>
    <mergeCell ref="K23:K25"/>
    <mergeCell ref="L23:L25"/>
    <mergeCell ref="A3:P3"/>
    <mergeCell ref="P7:P8"/>
    <mergeCell ref="G5:P5"/>
    <mergeCell ref="A5:F5"/>
    <mergeCell ref="G7:G8"/>
    <mergeCell ref="K7:K8"/>
    <mergeCell ref="L7:L8"/>
  </mergeCells>
  <printOptions/>
  <pageMargins left="0.5905511811023623" right="0.2362204724409449" top="0.7480314960629921" bottom="0.7480314960629921" header="0.31496062992125984" footer="0.31496062992125984"/>
  <pageSetup fitToHeight="0" fitToWidth="1" horizontalDpi="300" verticalDpi="300" orientation="landscape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workbookViewId="0" topLeftCell="A1">
      <selection activeCell="C8" sqref="C8:C9"/>
    </sheetView>
  </sheetViews>
  <sheetFormatPr defaultColWidth="9.00390625" defaultRowHeight="12.75"/>
  <cols>
    <col min="1" max="1" width="48.125" style="2" customWidth="1"/>
    <col min="2" max="2" width="10.375" style="3" customWidth="1"/>
    <col min="3" max="3" width="30.875" style="3" customWidth="1"/>
    <col min="4" max="5" width="7.875" style="3" customWidth="1"/>
    <col min="6" max="6" width="20.375" style="1" customWidth="1"/>
    <col min="7" max="7" width="7.875" style="1" customWidth="1"/>
    <col min="8" max="8" width="26.25390625" style="1" customWidth="1"/>
    <col min="9" max="16384" width="9.125" style="1" customWidth="1"/>
  </cols>
  <sheetData>
    <row r="1" spans="1:5" ht="12.75" customHeight="1">
      <c r="A1" s="40"/>
      <c r="B1" s="41"/>
      <c r="C1" s="42"/>
      <c r="D1" s="42"/>
      <c r="E1" s="12"/>
    </row>
    <row r="2" spans="1:5" ht="14.25" customHeight="1">
      <c r="A2" s="122" t="s">
        <v>22</v>
      </c>
      <c r="B2" s="122"/>
      <c r="C2" s="122"/>
      <c r="D2" s="49"/>
      <c r="E2" s="11"/>
    </row>
    <row r="3" spans="1:4" ht="12" customHeight="1">
      <c r="A3" s="43" t="s">
        <v>3</v>
      </c>
      <c r="B3" s="124" t="s">
        <v>84</v>
      </c>
      <c r="C3" s="124"/>
      <c r="D3" s="50"/>
    </row>
    <row r="4" spans="1:5" ht="12" customHeight="1">
      <c r="A4" s="44"/>
      <c r="B4" s="44"/>
      <c r="C4" s="44"/>
      <c r="D4" s="44"/>
      <c r="E4" s="4"/>
    </row>
    <row r="5" spans="1:4" s="5" customFormat="1" ht="44.25" customHeight="1">
      <c r="A5" s="123" t="s">
        <v>33</v>
      </c>
      <c r="B5" s="123"/>
      <c r="C5" s="45"/>
      <c r="D5" s="45"/>
    </row>
    <row r="6" spans="1:5" s="6" customFormat="1" ht="38.25" customHeight="1">
      <c r="A6" s="7" t="s">
        <v>11</v>
      </c>
      <c r="B6" s="7" t="s">
        <v>1</v>
      </c>
      <c r="C6" s="7" t="s">
        <v>21</v>
      </c>
      <c r="D6" s="13"/>
      <c r="E6" s="13"/>
    </row>
    <row r="7" spans="1:5" s="6" customFormat="1" ht="15" customHeight="1">
      <c r="A7" s="8" t="s">
        <v>0</v>
      </c>
      <c r="B7" s="8" t="s">
        <v>2</v>
      </c>
      <c r="C7" s="8" t="s">
        <v>16</v>
      </c>
      <c r="D7" s="14"/>
      <c r="E7" s="14"/>
    </row>
    <row r="8" spans="1:5" s="6" customFormat="1" ht="18" customHeight="1">
      <c r="A8" s="18" t="s">
        <v>18</v>
      </c>
      <c r="B8" s="7">
        <v>2000</v>
      </c>
      <c r="C8" s="62">
        <v>2902</v>
      </c>
      <c r="D8" s="59"/>
      <c r="E8" s="20"/>
    </row>
    <row r="9" spans="1:5" s="6" customFormat="1" ht="18" customHeight="1">
      <c r="A9" s="18" t="s">
        <v>19</v>
      </c>
      <c r="B9" s="7">
        <v>2001</v>
      </c>
      <c r="C9" s="62">
        <v>1815</v>
      </c>
      <c r="D9" s="59"/>
      <c r="E9" s="20"/>
    </row>
    <row r="10" spans="1:5" s="6" customFormat="1" ht="34.5" customHeight="1">
      <c r="A10" s="17" t="s">
        <v>20</v>
      </c>
      <c r="B10" s="21">
        <v>2002</v>
      </c>
      <c r="C10" s="62">
        <v>205560</v>
      </c>
      <c r="D10" s="59"/>
      <c r="E10" s="20"/>
    </row>
    <row r="11" spans="1:5" s="19" customFormat="1" ht="37.5" customHeight="1">
      <c r="A11" s="18" t="s">
        <v>34</v>
      </c>
      <c r="B11" s="7">
        <v>2003</v>
      </c>
      <c r="C11" s="63">
        <v>924125.259981</v>
      </c>
      <c r="D11" s="60"/>
      <c r="E11" s="20"/>
    </row>
    <row r="13" ht="9" customHeight="1"/>
    <row r="14" spans="1:5" s="10" customFormat="1" ht="15" hidden="1">
      <c r="A14" s="9"/>
      <c r="B14" s="15"/>
      <c r="C14" s="16"/>
      <c r="D14" s="16"/>
      <c r="E14" s="15"/>
    </row>
    <row r="15" spans="1:9" s="10" customFormat="1" ht="22.5" customHeight="1">
      <c r="A15" s="118" t="s">
        <v>66</v>
      </c>
      <c r="B15" s="118"/>
      <c r="C15" s="125" t="s">
        <v>76</v>
      </c>
      <c r="D15" s="57"/>
      <c r="E15" s="57"/>
      <c r="F15" s="57"/>
      <c r="G15" s="57"/>
      <c r="H15" s="57"/>
      <c r="I15" s="57"/>
    </row>
    <row r="16" spans="1:9" s="10" customFormat="1" ht="48.75" customHeight="1">
      <c r="A16" s="118"/>
      <c r="B16" s="118"/>
      <c r="C16" s="126"/>
      <c r="D16" s="58"/>
      <c r="E16" s="127" t="s">
        <v>73</v>
      </c>
      <c r="F16" s="127"/>
      <c r="G16" s="58"/>
      <c r="H16" s="58"/>
      <c r="I16" s="119"/>
    </row>
    <row r="17" spans="1:9" s="10" customFormat="1" ht="14.25" customHeight="1">
      <c r="A17" s="118"/>
      <c r="B17" s="118"/>
      <c r="C17" s="61" t="s">
        <v>67</v>
      </c>
      <c r="D17" s="13"/>
      <c r="E17" s="121" t="s">
        <v>68</v>
      </c>
      <c r="F17" s="121"/>
      <c r="G17" s="13"/>
      <c r="H17" s="61" t="s">
        <v>69</v>
      </c>
      <c r="I17" s="119"/>
    </row>
    <row r="18" spans="1:9" s="10" customFormat="1" ht="18.75" customHeight="1">
      <c r="A18" s="56"/>
      <c r="B18" s="56"/>
      <c r="C18" s="56" t="s">
        <v>74</v>
      </c>
      <c r="D18" s="56"/>
      <c r="E18" s="120" t="s">
        <v>75</v>
      </c>
      <c r="F18" s="120"/>
      <c r="G18" s="56"/>
      <c r="H18" s="56" t="s">
        <v>85</v>
      </c>
      <c r="I18" s="56"/>
    </row>
    <row r="19" spans="1:9" ht="13.5" customHeight="1">
      <c r="A19" s="57"/>
      <c r="B19" s="57"/>
      <c r="C19" s="57" t="s">
        <v>70</v>
      </c>
      <c r="D19" s="57"/>
      <c r="E19" s="57" t="s">
        <v>71</v>
      </c>
      <c r="F19" s="57"/>
      <c r="G19" s="57"/>
      <c r="H19" s="55" t="s">
        <v>72</v>
      </c>
      <c r="I19" s="55"/>
    </row>
    <row r="20" spans="1:9" ht="12.75">
      <c r="A20" s="57"/>
      <c r="B20" s="57"/>
      <c r="C20" s="57"/>
      <c r="D20" s="57"/>
      <c r="E20" s="57"/>
      <c r="F20" s="57"/>
      <c r="G20" s="57"/>
      <c r="H20" s="55"/>
      <c r="I20" s="55"/>
    </row>
  </sheetData>
  <sheetProtection/>
  <mergeCells count="9">
    <mergeCell ref="A15:B17"/>
    <mergeCell ref="I16:I17"/>
    <mergeCell ref="E18:F18"/>
    <mergeCell ref="E17:F17"/>
    <mergeCell ref="A2:C2"/>
    <mergeCell ref="A5:B5"/>
    <mergeCell ref="B3:C3"/>
    <mergeCell ref="C15:C16"/>
    <mergeCell ref="E16:F16"/>
  </mergeCells>
  <printOptions/>
  <pageMargins left="0.73" right="0.23" top="0.03937007874015748" bottom="0.74" header="0.2362204724409449" footer="0.6"/>
  <pageSetup fitToHeight="1" fitToWidth="1" horizontalDpi="300" verticalDpi="300" orientation="landscape" pageOrder="overThenDown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zoomScale="75" zoomScaleNormal="75" zoomScalePageLayoutView="0" workbookViewId="0" topLeftCell="B1">
      <selection activeCell="A1" sqref="A1"/>
    </sheetView>
  </sheetViews>
  <sheetFormatPr defaultColWidth="9.00390625" defaultRowHeight="12.75"/>
  <sheetData>
    <row r="1" spans="1:28" ht="12.75">
      <c r="A1">
        <v>7584</v>
      </c>
      <c r="B1">
        <v>1037974.66</v>
      </c>
      <c r="C1">
        <v>7161</v>
      </c>
      <c r="D1">
        <v>6878</v>
      </c>
      <c r="E1">
        <v>18</v>
      </c>
      <c r="F1">
        <v>6147</v>
      </c>
      <c r="G1">
        <v>68773.84</v>
      </c>
      <c r="H1">
        <v>62983.97</v>
      </c>
      <c r="I1">
        <v>3297</v>
      </c>
      <c r="J1">
        <v>453158.07</v>
      </c>
      <c r="K1">
        <v>22063.28</v>
      </c>
      <c r="L1">
        <v>279</v>
      </c>
      <c r="M1">
        <v>3078.2000000000003</v>
      </c>
      <c r="N1">
        <v>22660.95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</row>
    <row r="2" spans="1:28" ht="12.75">
      <c r="A2">
        <v>57644</v>
      </c>
      <c r="B2">
        <v>153771.9</v>
      </c>
      <c r="C2">
        <v>55646</v>
      </c>
      <c r="D2">
        <v>58603</v>
      </c>
      <c r="E2">
        <v>12</v>
      </c>
      <c r="F2">
        <v>52281</v>
      </c>
      <c r="G2">
        <v>29137.32</v>
      </c>
      <c r="H2">
        <v>27338.46</v>
      </c>
      <c r="I2">
        <v>30157</v>
      </c>
      <c r="J2">
        <v>503928.45</v>
      </c>
      <c r="K2">
        <v>6283.360000000001</v>
      </c>
      <c r="L2">
        <v>235</v>
      </c>
      <c r="M2">
        <v>130.55</v>
      </c>
      <c r="N2">
        <v>7154.77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ht="12.75">
      <c r="A3">
        <v>11007</v>
      </c>
      <c r="B3">
        <v>1180207.04</v>
      </c>
      <c r="C3">
        <v>10700</v>
      </c>
      <c r="D3">
        <v>9078</v>
      </c>
      <c r="E3">
        <v>12</v>
      </c>
      <c r="F3">
        <v>9975</v>
      </c>
      <c r="G3">
        <v>12570.57</v>
      </c>
      <c r="H3">
        <v>11708.5</v>
      </c>
      <c r="I3">
        <v>4445</v>
      </c>
      <c r="J3">
        <v>428758.64</v>
      </c>
      <c r="K3">
        <v>3823.33</v>
      </c>
      <c r="L3">
        <v>81</v>
      </c>
      <c r="M3">
        <v>92.5</v>
      </c>
      <c r="N3">
        <v>4087.3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ht="12.75">
      <c r="A4">
        <v>365</v>
      </c>
      <c r="B4">
        <v>0</v>
      </c>
      <c r="C4">
        <v>489</v>
      </c>
      <c r="D4">
        <v>330</v>
      </c>
      <c r="E4">
        <v>0</v>
      </c>
      <c r="F4">
        <v>300</v>
      </c>
      <c r="G4">
        <v>2340.25</v>
      </c>
      <c r="H4">
        <v>2128.35</v>
      </c>
      <c r="I4">
        <v>283</v>
      </c>
      <c r="J4">
        <v>0</v>
      </c>
      <c r="K4">
        <v>964.5</v>
      </c>
      <c r="L4">
        <v>3</v>
      </c>
      <c r="M4">
        <v>27</v>
      </c>
      <c r="N4">
        <v>1114.4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ht="12.75">
      <c r="A5">
        <v>584</v>
      </c>
      <c r="B5">
        <v>0</v>
      </c>
      <c r="C5">
        <v>539</v>
      </c>
      <c r="D5">
        <v>569</v>
      </c>
      <c r="E5">
        <v>1</v>
      </c>
      <c r="F5">
        <v>504</v>
      </c>
      <c r="G5">
        <v>232.3</v>
      </c>
      <c r="H5">
        <v>214.20000000000002</v>
      </c>
      <c r="I5">
        <v>408</v>
      </c>
      <c r="J5">
        <v>0</v>
      </c>
      <c r="K5">
        <v>8.8</v>
      </c>
      <c r="L5">
        <v>1</v>
      </c>
      <c r="M5">
        <v>0.5</v>
      </c>
      <c r="N5">
        <v>26.400000000000002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ht="12.75">
      <c r="A6">
        <v>426</v>
      </c>
      <c r="B6">
        <v>0</v>
      </c>
      <c r="C6">
        <v>423</v>
      </c>
      <c r="D6">
        <v>394</v>
      </c>
      <c r="E6">
        <v>0</v>
      </c>
      <c r="F6">
        <v>414</v>
      </c>
      <c r="G6">
        <v>287</v>
      </c>
      <c r="H6">
        <v>283.2</v>
      </c>
      <c r="I6">
        <v>362</v>
      </c>
      <c r="J6">
        <v>0</v>
      </c>
      <c r="K6">
        <v>41.2</v>
      </c>
      <c r="L6">
        <v>0</v>
      </c>
      <c r="M6">
        <v>0</v>
      </c>
      <c r="N6">
        <v>45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ht="12.75">
      <c r="A7">
        <v>39</v>
      </c>
      <c r="B7">
        <v>5624.07</v>
      </c>
      <c r="C7">
        <v>39</v>
      </c>
      <c r="D7">
        <v>33</v>
      </c>
      <c r="E7">
        <v>0</v>
      </c>
      <c r="F7">
        <v>33</v>
      </c>
      <c r="G7">
        <v>470</v>
      </c>
      <c r="H7">
        <v>294</v>
      </c>
      <c r="I7">
        <v>33</v>
      </c>
      <c r="J7">
        <v>5943.7</v>
      </c>
      <c r="K7">
        <v>224</v>
      </c>
      <c r="L7">
        <v>3</v>
      </c>
      <c r="M7">
        <v>30</v>
      </c>
      <c r="N7">
        <v>360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ht="12.75">
      <c r="A8">
        <v>247</v>
      </c>
      <c r="B8">
        <v>2150.4900000000002</v>
      </c>
      <c r="C8">
        <v>243</v>
      </c>
      <c r="D8">
        <v>226</v>
      </c>
      <c r="E8">
        <v>0</v>
      </c>
      <c r="F8">
        <v>224</v>
      </c>
      <c r="G8">
        <v>90.5</v>
      </c>
      <c r="H8">
        <v>81.2</v>
      </c>
      <c r="I8">
        <v>83</v>
      </c>
      <c r="J8">
        <v>1436.65</v>
      </c>
      <c r="K8">
        <v>17.6</v>
      </c>
      <c r="L8">
        <v>0</v>
      </c>
      <c r="M8">
        <v>0</v>
      </c>
      <c r="N8">
        <v>26.900000000000002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ht="12.75">
      <c r="A9">
        <v>61</v>
      </c>
      <c r="B9">
        <v>1609.2</v>
      </c>
      <c r="C9">
        <v>59</v>
      </c>
      <c r="D9">
        <v>50</v>
      </c>
      <c r="E9">
        <v>0</v>
      </c>
      <c r="F9">
        <v>59</v>
      </c>
      <c r="G9">
        <v>85</v>
      </c>
      <c r="H9">
        <v>76.8</v>
      </c>
      <c r="I9">
        <v>46</v>
      </c>
      <c r="J9">
        <v>4051.1</v>
      </c>
      <c r="K9">
        <v>15.700000000000001</v>
      </c>
      <c r="L9">
        <v>2</v>
      </c>
      <c r="M9">
        <v>4</v>
      </c>
      <c r="N9">
        <v>17.900000000000002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1:28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>
        <v>10</v>
      </c>
      <c r="B13">
        <v>559.11</v>
      </c>
      <c r="C13">
        <v>9</v>
      </c>
      <c r="D13">
        <v>6</v>
      </c>
      <c r="E13">
        <v>2</v>
      </c>
      <c r="F13">
        <v>7</v>
      </c>
      <c r="G13">
        <v>410</v>
      </c>
      <c r="H13">
        <v>110</v>
      </c>
      <c r="I13">
        <v>10</v>
      </c>
      <c r="J13">
        <v>174</v>
      </c>
      <c r="K13">
        <v>183.9</v>
      </c>
      <c r="L13">
        <v>4</v>
      </c>
      <c r="M13">
        <v>230</v>
      </c>
      <c r="N13">
        <v>151.9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>
        <v>46</v>
      </c>
      <c r="B14">
        <v>63.07</v>
      </c>
      <c r="C14">
        <v>41</v>
      </c>
      <c r="D14">
        <v>29</v>
      </c>
      <c r="E14">
        <v>0</v>
      </c>
      <c r="F14">
        <v>37</v>
      </c>
      <c r="G14">
        <v>72.5</v>
      </c>
      <c r="H14">
        <v>62.5</v>
      </c>
      <c r="I14">
        <v>13</v>
      </c>
      <c r="J14">
        <v>9.68</v>
      </c>
      <c r="K14">
        <v>7.5</v>
      </c>
      <c r="L14">
        <v>2</v>
      </c>
      <c r="M14">
        <v>3</v>
      </c>
      <c r="N14">
        <v>11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>
        <v>10</v>
      </c>
      <c r="B15">
        <v>67</v>
      </c>
      <c r="C15">
        <v>8</v>
      </c>
      <c r="D15">
        <v>7</v>
      </c>
      <c r="E15">
        <v>0</v>
      </c>
      <c r="F15">
        <v>10</v>
      </c>
      <c r="G15">
        <v>32.1</v>
      </c>
      <c r="H15">
        <v>28.1</v>
      </c>
      <c r="I15">
        <v>5</v>
      </c>
      <c r="J15">
        <v>131.8</v>
      </c>
      <c r="K15">
        <v>24.5</v>
      </c>
      <c r="L15">
        <v>1</v>
      </c>
      <c r="M15">
        <v>19</v>
      </c>
      <c r="N15">
        <v>9.5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>
        <v>695</v>
      </c>
      <c r="B16">
        <v>23879.21</v>
      </c>
      <c r="C16">
        <v>670</v>
      </c>
      <c r="D16">
        <v>607</v>
      </c>
      <c r="E16">
        <v>15</v>
      </c>
      <c r="F16">
        <v>583</v>
      </c>
      <c r="G16">
        <v>24015.5</v>
      </c>
      <c r="H16">
        <v>17148.28</v>
      </c>
      <c r="I16">
        <v>231</v>
      </c>
      <c r="J16">
        <v>8224.99</v>
      </c>
      <c r="K16">
        <v>7705.8</v>
      </c>
      <c r="L16">
        <v>48</v>
      </c>
      <c r="M16">
        <v>2183</v>
      </c>
      <c r="N16">
        <v>11778.52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ht="12.75">
      <c r="A17">
        <v>3629</v>
      </c>
      <c r="B17">
        <v>7683.83</v>
      </c>
      <c r="C17">
        <v>3493</v>
      </c>
      <c r="D17">
        <v>3639</v>
      </c>
      <c r="E17">
        <v>128</v>
      </c>
      <c r="F17">
        <v>3331</v>
      </c>
      <c r="G17">
        <v>3840.05</v>
      </c>
      <c r="H17">
        <v>3475.15</v>
      </c>
      <c r="I17">
        <v>1411</v>
      </c>
      <c r="J17">
        <v>8151.97</v>
      </c>
      <c r="K17">
        <v>705.45</v>
      </c>
      <c r="L17">
        <v>25</v>
      </c>
      <c r="M17">
        <v>30.900000000000002</v>
      </c>
      <c r="N17">
        <v>991.45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>
        <v>1288</v>
      </c>
      <c r="B18">
        <v>13232.720000000001</v>
      </c>
      <c r="C18">
        <v>1248</v>
      </c>
      <c r="D18">
        <v>1022</v>
      </c>
      <c r="E18">
        <v>58</v>
      </c>
      <c r="F18">
        <v>1219</v>
      </c>
      <c r="G18">
        <v>2738.6</v>
      </c>
      <c r="H18">
        <v>2370.9</v>
      </c>
      <c r="I18">
        <v>424</v>
      </c>
      <c r="J18">
        <v>3841.21</v>
      </c>
      <c r="K18">
        <v>455.41</v>
      </c>
      <c r="L18">
        <v>11</v>
      </c>
      <c r="M18">
        <v>28</v>
      </c>
      <c r="N18">
        <v>792.61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>
        <v>251</v>
      </c>
      <c r="B19">
        <v>27551.510000000002</v>
      </c>
      <c r="C19">
        <v>194</v>
      </c>
      <c r="D19">
        <v>238</v>
      </c>
      <c r="E19">
        <v>47</v>
      </c>
      <c r="F19">
        <v>151</v>
      </c>
      <c r="G19">
        <v>7699.5</v>
      </c>
      <c r="H19">
        <v>4974.8</v>
      </c>
      <c r="I19">
        <v>58</v>
      </c>
      <c r="J19">
        <v>6412.34</v>
      </c>
      <c r="K19">
        <v>1496.9</v>
      </c>
      <c r="L19">
        <v>28</v>
      </c>
      <c r="M19">
        <v>1178</v>
      </c>
      <c r="N19">
        <v>2591.1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>
        <v>3577</v>
      </c>
      <c r="B20">
        <v>32755.11</v>
      </c>
      <c r="C20">
        <v>2550</v>
      </c>
      <c r="D20">
        <v>3281</v>
      </c>
      <c r="E20">
        <v>593</v>
      </c>
      <c r="F20">
        <v>2269</v>
      </c>
      <c r="G20">
        <v>3246.4500000000003</v>
      </c>
      <c r="H20">
        <v>2739.9700000000003</v>
      </c>
      <c r="I20">
        <v>1247</v>
      </c>
      <c r="J20">
        <v>6827.21</v>
      </c>
      <c r="K20">
        <v>715.22</v>
      </c>
      <c r="L20">
        <v>35</v>
      </c>
      <c r="M20">
        <v>47.2</v>
      </c>
      <c r="N20">
        <v>1163.4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>
        <v>191</v>
      </c>
      <c r="B21">
        <v>27580.64</v>
      </c>
      <c r="C21">
        <v>177</v>
      </c>
      <c r="D21">
        <v>135</v>
      </c>
      <c r="E21">
        <v>30</v>
      </c>
      <c r="F21">
        <v>169</v>
      </c>
      <c r="G21">
        <v>478.5</v>
      </c>
      <c r="H21">
        <v>439.5</v>
      </c>
      <c r="I21">
        <v>112</v>
      </c>
      <c r="J21">
        <v>18326.12</v>
      </c>
      <c r="K21">
        <v>106.88</v>
      </c>
      <c r="L21">
        <v>4</v>
      </c>
      <c r="M21">
        <v>14</v>
      </c>
      <c r="N21">
        <v>122.38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2.75">
      <c r="A22">
        <v>549</v>
      </c>
      <c r="B22">
        <v>0</v>
      </c>
      <c r="C22">
        <v>540</v>
      </c>
      <c r="D22">
        <v>0</v>
      </c>
      <c r="E22">
        <v>0</v>
      </c>
      <c r="F22">
        <v>343</v>
      </c>
      <c r="G22">
        <v>3331</v>
      </c>
      <c r="H22">
        <v>1359.8</v>
      </c>
      <c r="I22">
        <v>0</v>
      </c>
      <c r="J22">
        <v>0</v>
      </c>
      <c r="K22">
        <v>214.5</v>
      </c>
      <c r="L22">
        <v>2</v>
      </c>
      <c r="M22">
        <v>0</v>
      </c>
      <c r="N22">
        <v>2100.7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>
        <v>2572</v>
      </c>
      <c r="B23">
        <v>0</v>
      </c>
      <c r="C23">
        <v>2627</v>
      </c>
      <c r="D23">
        <v>0</v>
      </c>
      <c r="E23">
        <v>0</v>
      </c>
      <c r="F23">
        <v>1762</v>
      </c>
      <c r="G23">
        <v>709.8000000000001</v>
      </c>
      <c r="H23">
        <v>448.67</v>
      </c>
      <c r="I23">
        <v>0</v>
      </c>
      <c r="J23">
        <v>0</v>
      </c>
      <c r="K23">
        <v>168.85</v>
      </c>
      <c r="L23">
        <v>3</v>
      </c>
      <c r="M23">
        <v>1</v>
      </c>
      <c r="N23">
        <v>399.98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2.75">
      <c r="A24">
        <v>551</v>
      </c>
      <c r="B24">
        <v>0</v>
      </c>
      <c r="C24">
        <v>538</v>
      </c>
      <c r="D24">
        <v>0</v>
      </c>
      <c r="E24">
        <v>0</v>
      </c>
      <c r="F24">
        <v>390</v>
      </c>
      <c r="G24">
        <v>777.4</v>
      </c>
      <c r="H24">
        <v>441</v>
      </c>
      <c r="I24">
        <v>0</v>
      </c>
      <c r="J24">
        <v>0</v>
      </c>
      <c r="K24">
        <v>1300.8</v>
      </c>
      <c r="L24">
        <v>7</v>
      </c>
      <c r="M24">
        <v>9</v>
      </c>
      <c r="N24">
        <v>1162.2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>
        <v>3173</v>
      </c>
      <c r="B25">
        <v>0</v>
      </c>
      <c r="C25">
        <v>2788</v>
      </c>
      <c r="D25">
        <v>0</v>
      </c>
      <c r="E25">
        <v>0</v>
      </c>
      <c r="F25">
        <v>2059</v>
      </c>
      <c r="G25">
        <v>18667.7</v>
      </c>
      <c r="H25">
        <v>13035.54</v>
      </c>
      <c r="I25">
        <v>0</v>
      </c>
      <c r="J25">
        <v>0</v>
      </c>
      <c r="K25">
        <v>13756.460000000001</v>
      </c>
      <c r="L25">
        <v>13</v>
      </c>
      <c r="M25">
        <v>130</v>
      </c>
      <c r="N25">
        <v>18432.82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>
        <v>27610</v>
      </c>
      <c r="B26">
        <v>0</v>
      </c>
      <c r="C26">
        <v>27417</v>
      </c>
      <c r="D26">
        <v>0</v>
      </c>
      <c r="E26">
        <v>0</v>
      </c>
      <c r="F26">
        <v>21824</v>
      </c>
      <c r="G26">
        <v>7060.24</v>
      </c>
      <c r="H26">
        <v>5959.17</v>
      </c>
      <c r="I26">
        <v>0</v>
      </c>
      <c r="J26">
        <v>0</v>
      </c>
      <c r="K26">
        <v>1980.23</v>
      </c>
      <c r="L26">
        <v>13</v>
      </c>
      <c r="M26">
        <v>5.2</v>
      </c>
      <c r="N26">
        <v>2822.78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>
        <v>4208</v>
      </c>
      <c r="B27">
        <v>0</v>
      </c>
      <c r="C27">
        <v>4046</v>
      </c>
      <c r="D27">
        <v>0</v>
      </c>
      <c r="E27">
        <v>0</v>
      </c>
      <c r="F27">
        <v>3082</v>
      </c>
      <c r="G27">
        <v>3289.9</v>
      </c>
      <c r="H27">
        <v>2730.9</v>
      </c>
      <c r="I27">
        <v>0</v>
      </c>
      <c r="J27">
        <v>0</v>
      </c>
      <c r="K27">
        <v>1559.38</v>
      </c>
      <c r="L27">
        <v>6</v>
      </c>
      <c r="M27">
        <v>14.5</v>
      </c>
      <c r="N27">
        <v>1950.8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>
        <v>36</v>
      </c>
      <c r="B28">
        <v>0</v>
      </c>
      <c r="C28">
        <v>35</v>
      </c>
      <c r="D28">
        <v>0</v>
      </c>
      <c r="E28">
        <v>0</v>
      </c>
      <c r="F28">
        <v>24</v>
      </c>
      <c r="G28">
        <v>58.6</v>
      </c>
      <c r="H28">
        <v>75.10000000000001</v>
      </c>
      <c r="I28">
        <v>0</v>
      </c>
      <c r="J28">
        <v>0</v>
      </c>
      <c r="K28">
        <v>44.800000000000004</v>
      </c>
      <c r="L28">
        <v>0</v>
      </c>
      <c r="M28">
        <v>0</v>
      </c>
      <c r="N28">
        <v>29.3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>
        <v>241</v>
      </c>
      <c r="B29">
        <v>0</v>
      </c>
      <c r="C29">
        <v>225</v>
      </c>
      <c r="D29">
        <v>0</v>
      </c>
      <c r="E29">
        <v>0</v>
      </c>
      <c r="F29">
        <v>170</v>
      </c>
      <c r="G29">
        <v>339.2</v>
      </c>
      <c r="H29">
        <v>218.20000000000002</v>
      </c>
      <c r="I29">
        <v>0</v>
      </c>
      <c r="J29">
        <v>0</v>
      </c>
      <c r="K29">
        <v>276.3</v>
      </c>
      <c r="L29">
        <v>1</v>
      </c>
      <c r="M29">
        <v>3</v>
      </c>
      <c r="N29">
        <v>410.3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>
        <v>860</v>
      </c>
      <c r="B30">
        <v>0</v>
      </c>
      <c r="C30">
        <v>840</v>
      </c>
      <c r="D30">
        <v>0</v>
      </c>
      <c r="E30">
        <v>0</v>
      </c>
      <c r="F30">
        <v>609</v>
      </c>
      <c r="G30">
        <v>63.95</v>
      </c>
      <c r="H30">
        <v>37.980000000000004</v>
      </c>
      <c r="I30">
        <v>0</v>
      </c>
      <c r="J30">
        <v>0</v>
      </c>
      <c r="K30">
        <v>36.25</v>
      </c>
      <c r="L30">
        <v>10</v>
      </c>
      <c r="M30">
        <v>8</v>
      </c>
      <c r="N30">
        <v>36.37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14" ht="12.75">
      <c r="A31">
        <v>114</v>
      </c>
      <c r="B31">
        <v>0</v>
      </c>
      <c r="C31">
        <v>111</v>
      </c>
      <c r="D31">
        <v>0</v>
      </c>
      <c r="E31">
        <v>0</v>
      </c>
      <c r="F31">
        <v>79</v>
      </c>
      <c r="G31">
        <v>38.6</v>
      </c>
      <c r="H31">
        <v>26.400000000000002</v>
      </c>
      <c r="I31">
        <v>0</v>
      </c>
      <c r="J31">
        <v>0</v>
      </c>
      <c r="K31">
        <v>33</v>
      </c>
      <c r="L31">
        <v>0</v>
      </c>
      <c r="M31">
        <v>0</v>
      </c>
      <c r="N31">
        <v>45.2</v>
      </c>
    </row>
    <row r="32" spans="1:14" ht="12.75">
      <c r="A32">
        <v>437</v>
      </c>
      <c r="B32">
        <v>0</v>
      </c>
      <c r="C32">
        <v>428</v>
      </c>
      <c r="D32">
        <v>0</v>
      </c>
      <c r="E32">
        <v>0</v>
      </c>
      <c r="F32">
        <v>264</v>
      </c>
      <c r="G32">
        <v>6182.6</v>
      </c>
      <c r="H32">
        <v>3126.98</v>
      </c>
      <c r="I32">
        <v>0</v>
      </c>
      <c r="J32">
        <v>0</v>
      </c>
      <c r="K32">
        <v>5667.2</v>
      </c>
      <c r="L32">
        <v>7</v>
      </c>
      <c r="M32">
        <v>400</v>
      </c>
      <c r="N32">
        <v>7709.06</v>
      </c>
    </row>
    <row r="33" spans="1:14" ht="12.75">
      <c r="A33">
        <v>2480</v>
      </c>
      <c r="B33">
        <v>0</v>
      </c>
      <c r="C33">
        <v>2441</v>
      </c>
      <c r="D33">
        <v>0</v>
      </c>
      <c r="E33">
        <v>0</v>
      </c>
      <c r="F33">
        <v>1772</v>
      </c>
      <c r="G33">
        <v>1685.8</v>
      </c>
      <c r="H33">
        <v>1203.51</v>
      </c>
      <c r="I33">
        <v>0</v>
      </c>
      <c r="J33">
        <v>0</v>
      </c>
      <c r="K33">
        <v>936.02</v>
      </c>
      <c r="L33">
        <v>6</v>
      </c>
      <c r="M33">
        <v>45</v>
      </c>
      <c r="N33">
        <v>1299.08</v>
      </c>
    </row>
    <row r="34" spans="1:14" ht="12.75">
      <c r="A34">
        <v>350</v>
      </c>
      <c r="B34">
        <v>0</v>
      </c>
      <c r="C34">
        <v>343</v>
      </c>
      <c r="D34">
        <v>0</v>
      </c>
      <c r="E34">
        <v>0</v>
      </c>
      <c r="F34">
        <v>228</v>
      </c>
      <c r="G34">
        <v>573.7</v>
      </c>
      <c r="H34">
        <v>298.22</v>
      </c>
      <c r="I34">
        <v>0</v>
      </c>
      <c r="J34">
        <v>0</v>
      </c>
      <c r="K34">
        <v>630.63</v>
      </c>
      <c r="L34">
        <v>0</v>
      </c>
      <c r="M34">
        <v>0</v>
      </c>
      <c r="N34">
        <v>877.11</v>
      </c>
    </row>
    <row r="35" spans="1:14" ht="12.75">
      <c r="A35">
        <v>3348</v>
      </c>
      <c r="B35">
        <v>459841.23</v>
      </c>
      <c r="C35">
        <v>573</v>
      </c>
      <c r="D35">
        <v>3599</v>
      </c>
      <c r="E35">
        <v>1</v>
      </c>
      <c r="F35">
        <v>21</v>
      </c>
      <c r="G35">
        <v>857</v>
      </c>
      <c r="H35">
        <v>347</v>
      </c>
      <c r="I35">
        <v>1761</v>
      </c>
      <c r="J35">
        <v>74613.40000000001</v>
      </c>
      <c r="K35">
        <v>50</v>
      </c>
      <c r="L35">
        <v>1</v>
      </c>
      <c r="M35">
        <v>10</v>
      </c>
      <c r="N35">
        <v>520</v>
      </c>
    </row>
    <row r="36" spans="1:14" ht="12.75">
      <c r="A36">
        <v>26472</v>
      </c>
      <c r="B36">
        <v>23746.49</v>
      </c>
      <c r="C36">
        <v>4953</v>
      </c>
      <c r="D36">
        <v>28375</v>
      </c>
      <c r="E36">
        <v>160</v>
      </c>
      <c r="F36">
        <v>127</v>
      </c>
      <c r="G36">
        <v>56.7</v>
      </c>
      <c r="H36">
        <v>42.9</v>
      </c>
      <c r="I36">
        <v>15427</v>
      </c>
      <c r="J36">
        <v>505785.49</v>
      </c>
      <c r="K36">
        <v>3.5</v>
      </c>
      <c r="L36">
        <v>0</v>
      </c>
      <c r="M36">
        <v>0</v>
      </c>
      <c r="N36">
        <v>17.3</v>
      </c>
    </row>
    <row r="37" spans="1:14" ht="12.75">
      <c r="A37">
        <v>1426</v>
      </c>
      <c r="B37">
        <v>57146.53</v>
      </c>
      <c r="C37">
        <v>321</v>
      </c>
      <c r="D37">
        <v>1613</v>
      </c>
      <c r="E37">
        <v>5</v>
      </c>
      <c r="F37">
        <v>7</v>
      </c>
      <c r="G37">
        <v>16</v>
      </c>
      <c r="H37">
        <v>15</v>
      </c>
      <c r="I37">
        <v>854</v>
      </c>
      <c r="J37">
        <v>19710.64</v>
      </c>
      <c r="K37">
        <v>8.5</v>
      </c>
      <c r="L37">
        <v>0</v>
      </c>
      <c r="M37">
        <v>0</v>
      </c>
      <c r="N37">
        <v>8</v>
      </c>
    </row>
    <row r="38" spans="1:14" ht="12.75">
      <c r="A38">
        <v>16692</v>
      </c>
      <c r="B38">
        <v>1555429.79</v>
      </c>
      <c r="C38">
        <v>13116</v>
      </c>
      <c r="D38">
        <v>11691</v>
      </c>
      <c r="E38">
        <v>83</v>
      </c>
      <c r="F38">
        <v>10078</v>
      </c>
      <c r="G38">
        <v>133086.59</v>
      </c>
      <c r="H38">
        <v>105726.92</v>
      </c>
      <c r="I38">
        <v>5673</v>
      </c>
      <c r="J38">
        <v>548526.5</v>
      </c>
      <c r="K38">
        <v>52602.840000000004</v>
      </c>
      <c r="L38">
        <v>389</v>
      </c>
      <c r="M38">
        <v>7269.2</v>
      </c>
      <c r="N38">
        <v>67829.75</v>
      </c>
    </row>
    <row r="39" spans="1:14" ht="12.75">
      <c r="A39">
        <v>125721</v>
      </c>
      <c r="B39">
        <v>220170.89</v>
      </c>
      <c r="C39">
        <v>100790</v>
      </c>
      <c r="D39">
        <v>94722</v>
      </c>
      <c r="E39">
        <v>894</v>
      </c>
      <c r="F39">
        <v>84740</v>
      </c>
      <c r="G39">
        <v>46195.61</v>
      </c>
      <c r="H39">
        <v>41603.71</v>
      </c>
      <c r="I39">
        <v>48746</v>
      </c>
      <c r="J39">
        <v>1026139.45</v>
      </c>
      <c r="K39">
        <v>10862.78</v>
      </c>
      <c r="L39">
        <v>330</v>
      </c>
      <c r="M39">
        <v>271.35</v>
      </c>
      <c r="N39">
        <v>13949.43</v>
      </c>
    </row>
    <row r="40" spans="1:14" ht="12.75">
      <c r="A40">
        <v>19668</v>
      </c>
      <c r="B40">
        <v>1279843.1300000001</v>
      </c>
      <c r="C40">
        <v>18009</v>
      </c>
      <c r="D40">
        <v>12299</v>
      </c>
      <c r="E40">
        <v>105</v>
      </c>
      <c r="F40">
        <v>15656</v>
      </c>
      <c r="G40">
        <v>20945.97</v>
      </c>
      <c r="H40">
        <v>18493.62</v>
      </c>
      <c r="I40">
        <v>6248</v>
      </c>
      <c r="J40">
        <v>474819.51</v>
      </c>
      <c r="K40">
        <v>8044.13</v>
      </c>
      <c r="L40">
        <v>112</v>
      </c>
      <c r="M40">
        <v>181</v>
      </c>
      <c r="N40">
        <v>9147.300000000001</v>
      </c>
    </row>
    <row r="41" spans="1:14" ht="12.75">
      <c r="A41">
        <v>162081</v>
      </c>
      <c r="B41">
        <v>3055443.81</v>
      </c>
      <c r="C41">
        <v>131915</v>
      </c>
      <c r="D41">
        <v>118712</v>
      </c>
      <c r="E41">
        <v>1082</v>
      </c>
      <c r="F41">
        <v>110474</v>
      </c>
      <c r="G41">
        <v>200228.17</v>
      </c>
      <c r="H41">
        <v>165824.25</v>
      </c>
      <c r="I41">
        <v>60667</v>
      </c>
      <c r="J41">
        <v>2049485.46</v>
      </c>
      <c r="K41">
        <v>71509.75</v>
      </c>
      <c r="L41">
        <v>831</v>
      </c>
      <c r="M41">
        <v>7721.55</v>
      </c>
      <c r="N41">
        <v>90926.48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B1">
      <selection activeCell="A1" sqref="A1"/>
    </sheetView>
  </sheetViews>
  <sheetFormatPr defaultColWidth="9.00390625" defaultRowHeight="12.75"/>
  <sheetData>
    <row r="1" spans="1:28" ht="12.75">
      <c r="A1">
        <v>4259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</row>
    <row r="2" spans="1:28" ht="12.75">
      <c r="A2">
        <v>2553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ht="12.75">
      <c r="A3">
        <v>349354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</row>
    <row r="4" spans="1:28" ht="12.75">
      <c r="A4">
        <v>9738744.9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</row>
    <row r="5" spans="1:28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</row>
    <row r="6" spans="1:28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</row>
    <row r="7" spans="1:28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</row>
    <row r="8" spans="1:28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1:28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Росземкадастр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sshubitch</dc:creator>
  <cp:keywords/>
  <dc:description/>
  <cp:lastModifiedBy>Земская Екатерина Алексеевна</cp:lastModifiedBy>
  <cp:lastPrinted>2020-02-06T11:28:52Z</cp:lastPrinted>
  <dcterms:created xsi:type="dcterms:W3CDTF">2004-07-27T10:40:24Z</dcterms:created>
  <dcterms:modified xsi:type="dcterms:W3CDTF">2021-02-08T09:11:03Z</dcterms:modified>
  <cp:category/>
  <cp:version/>
  <cp:contentType/>
  <cp:contentStatus/>
</cp:coreProperties>
</file>