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/>
  </bookViews>
  <sheets>
    <sheet name="Все года" sheetId="1" r:id="rId1"/>
  </sheets>
  <definedNames>
    <definedName name="_xlnm.Print_Titles" localSheetId="0">'Все года'!$15:$15</definedName>
  </definedNames>
  <calcPr calcId="125725"/>
</workbook>
</file>

<file path=xl/calcChain.xml><?xml version="1.0" encoding="utf-8"?>
<calcChain xmlns="http://schemas.openxmlformats.org/spreadsheetml/2006/main">
  <c r="AO33" i="1"/>
  <c r="AO30" s="1"/>
  <c r="AO43" s="1"/>
  <c r="AO37"/>
  <c r="AO36" s="1"/>
</calcChain>
</file>

<file path=xl/sharedStrings.xml><?xml version="1.0" encoding="utf-8"?>
<sst xmlns="http://schemas.openxmlformats.org/spreadsheetml/2006/main" count="245" uniqueCount="82">
  <si>
    <t>Распределение расходов, функциональная классификация расходов</t>
  </si>
  <si>
    <t xml:space="preserve"> (тыс. 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</si>
  <si>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</si>
  <si>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</si>
  <si>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</si>
  <si>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</si>
  <si>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</si>
  <si>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</si>
  <si>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</si>
  <si>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</si>
  <si>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</si>
  <si>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</si>
  <si>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</si>
  <si>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</si>
  <si>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</si>
  <si>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</si>
  <si>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</si>
  <si>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</si>
  <si>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</si>
  <si>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</si>
  <si>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</si>
  <si>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</si>
  <si>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изменения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</si>
  <si>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</si>
  <si>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</si>
  <si>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</si>
  <si>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</si>
  <si>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</si>
  <si>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</si>
  <si>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</si>
  <si>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</si>
  <si>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</si>
  <si>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</si>
  <si>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</si>
  <si>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</si>
  <si>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</si>
  <si>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</si>
  <si>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</si>
  <si>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</si>
  <si>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</si>
  <si>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</si>
  <si>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</si>
  <si>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</si>
  <si>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</si>
  <si>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</si>
  <si>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</si>
  <si>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</si>
  <si>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</si>
  <si>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</si>
  <si>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</si>
  <si>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</si>
  <si>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</si>
  <si>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</si>
  <si>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</si>
  <si>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</si>
  <si>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</si>
  <si>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</si>
  <si>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</si>
  <si>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</si>
  <si>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</si>
  <si>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</si>
  <si>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</si>
  <si>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</si>
  <si>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</si>
  <si>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</si>
  <si>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</si>
  <si>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</si>
  <si>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</si>
  <si>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</si>
  <si>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</si>
  <si>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</si>
  <si>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</si>
  <si>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</si>
  <si>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</si>
  <si>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Физическая культура</t>
  </si>
  <si>
    <t>Всего</t>
  </si>
  <si>
    <t>УТВЕРЖДЕНЫ</t>
  </si>
  <si>
    <t xml:space="preserve"> решением Совета депутатов</t>
  </si>
  <si>
    <t>Ропшинское сельское поселение</t>
  </si>
  <si>
    <t>от  22.11.2024г.   №  13</t>
  </si>
  <si>
    <t>(прилож. 1)</t>
  </si>
  <si>
    <t>(прилож. 6)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</si>
</sst>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  <family val="1"/>
      <charset val="204"/>
    </font>
    <font>
      <b/>
      <sz val="12"/>
      <color indexed="8"/>
      <name val="Times New Roman CYR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right" vertical="center"/>
    </xf>
    <xf numFmtId="165" fontId="4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165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0" fontId="7" fillId="0" borderId="1" xfId="0" applyFont="1" applyBorder="1" applyAlignment="1">
      <alignment horizontal="right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45"/>
  <sheetViews>
    <sheetView showGridLines="0" tabSelected="1" topLeftCell="A21" workbookViewId="0">
      <selection activeCell="AO45" sqref="AO45"/>
    </sheetView>
  </sheetViews>
  <sheetFormatPr defaultRowHeight="10.15" customHeight="1"/>
  <cols>
    <col min="1" max="1" width="51.85546875" customWidth="1"/>
    <col min="2" max="2" width="8" hidden="1"/>
    <col min="3" max="3" width="6.5703125" customWidth="1"/>
    <col min="4" max="4" width="6.28515625" customWidth="1"/>
    <col min="5" max="40" width="8" hidden="1"/>
    <col min="41" max="41" width="14.140625" customWidth="1"/>
    <col min="42" max="63" width="8" hidden="1"/>
    <col min="64" max="64" width="15.28515625" customWidth="1"/>
    <col min="65" max="81" width="8" hidden="1"/>
    <col min="82" max="82" width="15.7109375" customWidth="1"/>
    <col min="83" max="89" width="8" hidden="1"/>
  </cols>
  <sheetData>
    <row r="1" spans="1:89" ht="18.75" customHeight="1">
      <c r="BL1" s="20" t="s">
        <v>76</v>
      </c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</row>
    <row r="2" spans="1:89" ht="15.75" customHeight="1"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7" t="s">
        <v>77</v>
      </c>
      <c r="CE2" s="17"/>
    </row>
    <row r="3" spans="1:89" ht="13.5" customHeight="1"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7" t="s">
        <v>78</v>
      </c>
      <c r="CE3" s="17"/>
    </row>
    <row r="4" spans="1:89" ht="13.5" customHeight="1"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7" t="s">
        <v>79</v>
      </c>
      <c r="CE4" s="17"/>
    </row>
    <row r="5" spans="1:89" ht="13.5" customHeight="1">
      <c r="CD5" s="17" t="s">
        <v>81</v>
      </c>
      <c r="CE5" s="17" t="s">
        <v>80</v>
      </c>
    </row>
    <row r="9" spans="1:89" ht="19.899999999999999" customHeight="1">
      <c r="A9" s="26" t="s">
        <v>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</row>
    <row r="10" spans="1:89" ht="18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 t="s">
        <v>1</v>
      </c>
      <c r="CE11" s="2"/>
      <c r="CF11" s="2"/>
      <c r="CG11" s="2"/>
      <c r="CH11" s="2"/>
      <c r="CI11" s="2"/>
      <c r="CJ11" s="2"/>
      <c r="CK11" s="2"/>
    </row>
    <row r="12" spans="1:89" ht="15">
      <c r="A12" s="22" t="s">
        <v>3</v>
      </c>
      <c r="B12" s="28" t="s">
        <v>4</v>
      </c>
      <c r="C12" s="27" t="s">
        <v>5</v>
      </c>
      <c r="D12" s="27" t="s">
        <v>6</v>
      </c>
      <c r="E12" s="28" t="s">
        <v>7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8" t="s">
        <v>8</v>
      </c>
      <c r="U12" s="28" t="s">
        <v>9</v>
      </c>
      <c r="V12" s="28" t="s">
        <v>10</v>
      </c>
      <c r="W12" s="21" t="s">
        <v>3</v>
      </c>
      <c r="X12" s="23" t="s">
        <v>11</v>
      </c>
      <c r="Y12" s="23" t="s">
        <v>22</v>
      </c>
      <c r="Z12" s="23" t="s">
        <v>13</v>
      </c>
      <c r="AA12" s="23" t="s">
        <v>22</v>
      </c>
      <c r="AB12" s="23" t="s">
        <v>15</v>
      </c>
      <c r="AC12" s="23" t="s">
        <v>22</v>
      </c>
      <c r="AD12" s="23" t="s">
        <v>17</v>
      </c>
      <c r="AE12" s="23" t="s">
        <v>22</v>
      </c>
      <c r="AF12" s="23" t="s">
        <v>19</v>
      </c>
      <c r="AG12" s="23" t="s">
        <v>22</v>
      </c>
      <c r="AH12" s="23" t="s">
        <v>21</v>
      </c>
      <c r="AI12" s="23" t="s">
        <v>11</v>
      </c>
      <c r="AJ12" s="23" t="s">
        <v>13</v>
      </c>
      <c r="AK12" s="23" t="s">
        <v>15</v>
      </c>
      <c r="AL12" s="23" t="s">
        <v>17</v>
      </c>
      <c r="AM12" s="23" t="s">
        <v>19</v>
      </c>
      <c r="AN12" s="23" t="s">
        <v>21</v>
      </c>
      <c r="AO12" s="22" t="s">
        <v>11</v>
      </c>
      <c r="AP12" s="23" t="s">
        <v>13</v>
      </c>
      <c r="AQ12" s="23" t="s">
        <v>15</v>
      </c>
      <c r="AR12" s="23" t="s">
        <v>17</v>
      </c>
      <c r="AS12" s="23" t="s">
        <v>19</v>
      </c>
      <c r="AT12" s="23" t="s">
        <v>21</v>
      </c>
      <c r="AU12" s="23" t="s">
        <v>23</v>
      </c>
      <c r="AV12" s="23" t="s">
        <v>22</v>
      </c>
      <c r="AW12" s="23" t="s">
        <v>24</v>
      </c>
      <c r="AX12" s="23" t="s">
        <v>22</v>
      </c>
      <c r="AY12" s="23" t="s">
        <v>25</v>
      </c>
      <c r="AZ12" s="23" t="s">
        <v>22</v>
      </c>
      <c r="BA12" s="23" t="s">
        <v>26</v>
      </c>
      <c r="BB12" s="23" t="s">
        <v>22</v>
      </c>
      <c r="BC12" s="23" t="s">
        <v>27</v>
      </c>
      <c r="BD12" s="23" t="s">
        <v>22</v>
      </c>
      <c r="BE12" s="23" t="s">
        <v>28</v>
      </c>
      <c r="BF12" s="23" t="s">
        <v>23</v>
      </c>
      <c r="BG12" s="23" t="s">
        <v>24</v>
      </c>
      <c r="BH12" s="23" t="s">
        <v>25</v>
      </c>
      <c r="BI12" s="23" t="s">
        <v>26</v>
      </c>
      <c r="BJ12" s="23" t="s">
        <v>27</v>
      </c>
      <c r="BK12" s="23" t="s">
        <v>28</v>
      </c>
      <c r="BL12" s="22" t="s">
        <v>23</v>
      </c>
      <c r="BM12" s="23" t="s">
        <v>24</v>
      </c>
      <c r="BN12" s="23" t="s">
        <v>25</v>
      </c>
      <c r="BO12" s="23" t="s">
        <v>26</v>
      </c>
      <c r="BP12" s="23" t="s">
        <v>27</v>
      </c>
      <c r="BQ12" s="23" t="s">
        <v>28</v>
      </c>
      <c r="BR12" s="23" t="s">
        <v>29</v>
      </c>
      <c r="BS12" s="23" t="s">
        <v>30</v>
      </c>
      <c r="BT12" s="23" t="s">
        <v>31</v>
      </c>
      <c r="BU12" s="23" t="s">
        <v>32</v>
      </c>
      <c r="BV12" s="23" t="s">
        <v>33</v>
      </c>
      <c r="BW12" s="23" t="s">
        <v>34</v>
      </c>
      <c r="BX12" s="23" t="s">
        <v>29</v>
      </c>
      <c r="BY12" s="23" t="s">
        <v>30</v>
      </c>
      <c r="BZ12" s="23" t="s">
        <v>31</v>
      </c>
      <c r="CA12" s="23" t="s">
        <v>32</v>
      </c>
      <c r="CB12" s="23" t="s">
        <v>33</v>
      </c>
      <c r="CC12" s="23" t="s">
        <v>34</v>
      </c>
      <c r="CD12" s="22" t="s">
        <v>29</v>
      </c>
      <c r="CE12" s="23" t="s">
        <v>30</v>
      </c>
      <c r="CF12" s="23" t="s">
        <v>31</v>
      </c>
      <c r="CG12" s="23" t="s">
        <v>32</v>
      </c>
      <c r="CH12" s="23" t="s">
        <v>33</v>
      </c>
      <c r="CI12" s="23" t="s">
        <v>34</v>
      </c>
      <c r="CJ12" s="23" t="s">
        <v>2</v>
      </c>
      <c r="CK12" s="21" t="s">
        <v>3</v>
      </c>
    </row>
    <row r="13" spans="1:89" ht="15">
      <c r="A13" s="22"/>
      <c r="B13" s="29"/>
      <c r="C13" s="27"/>
      <c r="D13" s="27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1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2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2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2"/>
      <c r="CE13" s="24"/>
      <c r="CF13" s="24"/>
      <c r="CG13" s="24"/>
      <c r="CH13" s="24"/>
      <c r="CI13" s="24"/>
      <c r="CJ13" s="24"/>
      <c r="CK13" s="21"/>
    </row>
    <row r="14" spans="1:89" ht="15">
      <c r="A14" s="22"/>
      <c r="B14" s="28"/>
      <c r="C14" s="27" t="s">
        <v>5</v>
      </c>
      <c r="D14" s="27" t="s">
        <v>6</v>
      </c>
      <c r="E14" s="28"/>
      <c r="F14" s="28" t="s">
        <v>7</v>
      </c>
      <c r="G14" s="28" t="s">
        <v>7</v>
      </c>
      <c r="H14" s="28" t="s">
        <v>7</v>
      </c>
      <c r="I14" s="28" t="s">
        <v>7</v>
      </c>
      <c r="J14" s="28" t="s">
        <v>7</v>
      </c>
      <c r="K14" s="28" t="s">
        <v>7</v>
      </c>
      <c r="L14" s="28" t="s">
        <v>7</v>
      </c>
      <c r="M14" s="28" t="s">
        <v>7</v>
      </c>
      <c r="N14" s="28" t="s">
        <v>7</v>
      </c>
      <c r="O14" s="28" t="s">
        <v>7</v>
      </c>
      <c r="P14" s="28" t="s">
        <v>7</v>
      </c>
      <c r="Q14" s="28" t="s">
        <v>7</v>
      </c>
      <c r="R14" s="28" t="s">
        <v>7</v>
      </c>
      <c r="S14" s="28" t="s">
        <v>7</v>
      </c>
      <c r="T14" s="28"/>
      <c r="U14" s="28"/>
      <c r="V14" s="28"/>
      <c r="W14" s="21"/>
      <c r="X14" s="25" t="s">
        <v>11</v>
      </c>
      <c r="Y14" s="25" t="s">
        <v>12</v>
      </c>
      <c r="Z14" s="25" t="s">
        <v>13</v>
      </c>
      <c r="AA14" s="25" t="s">
        <v>14</v>
      </c>
      <c r="AB14" s="25" t="s">
        <v>15</v>
      </c>
      <c r="AC14" s="25" t="s">
        <v>16</v>
      </c>
      <c r="AD14" s="25" t="s">
        <v>17</v>
      </c>
      <c r="AE14" s="25" t="s">
        <v>18</v>
      </c>
      <c r="AF14" s="25" t="s">
        <v>19</v>
      </c>
      <c r="AG14" s="25" t="s">
        <v>20</v>
      </c>
      <c r="AH14" s="25" t="s">
        <v>21</v>
      </c>
      <c r="AI14" s="25" t="s">
        <v>11</v>
      </c>
      <c r="AJ14" s="25" t="s">
        <v>13</v>
      </c>
      <c r="AK14" s="25" t="s">
        <v>15</v>
      </c>
      <c r="AL14" s="25" t="s">
        <v>17</v>
      </c>
      <c r="AM14" s="25" t="s">
        <v>19</v>
      </c>
      <c r="AN14" s="25" t="s">
        <v>21</v>
      </c>
      <c r="AO14" s="22" t="s">
        <v>11</v>
      </c>
      <c r="AP14" s="25" t="s">
        <v>13</v>
      </c>
      <c r="AQ14" s="25" t="s">
        <v>15</v>
      </c>
      <c r="AR14" s="25" t="s">
        <v>17</v>
      </c>
      <c r="AS14" s="25" t="s">
        <v>19</v>
      </c>
      <c r="AT14" s="25" t="s">
        <v>21</v>
      </c>
      <c r="AU14" s="25" t="s">
        <v>11</v>
      </c>
      <c r="AV14" s="25" t="s">
        <v>12</v>
      </c>
      <c r="AW14" s="25" t="s">
        <v>13</v>
      </c>
      <c r="AX14" s="25" t="s">
        <v>14</v>
      </c>
      <c r="AY14" s="25" t="s">
        <v>15</v>
      </c>
      <c r="AZ14" s="25" t="s">
        <v>16</v>
      </c>
      <c r="BA14" s="25" t="s">
        <v>17</v>
      </c>
      <c r="BB14" s="25" t="s">
        <v>18</v>
      </c>
      <c r="BC14" s="25" t="s">
        <v>19</v>
      </c>
      <c r="BD14" s="25" t="s">
        <v>20</v>
      </c>
      <c r="BE14" s="25" t="s">
        <v>21</v>
      </c>
      <c r="BF14" s="25" t="s">
        <v>11</v>
      </c>
      <c r="BG14" s="25" t="s">
        <v>13</v>
      </c>
      <c r="BH14" s="25" t="s">
        <v>15</v>
      </c>
      <c r="BI14" s="25" t="s">
        <v>17</v>
      </c>
      <c r="BJ14" s="25" t="s">
        <v>19</v>
      </c>
      <c r="BK14" s="25" t="s">
        <v>21</v>
      </c>
      <c r="BL14" s="22" t="s">
        <v>11</v>
      </c>
      <c r="BM14" s="25" t="s">
        <v>13</v>
      </c>
      <c r="BN14" s="25" t="s">
        <v>15</v>
      </c>
      <c r="BO14" s="25" t="s">
        <v>17</v>
      </c>
      <c r="BP14" s="25" t="s">
        <v>19</v>
      </c>
      <c r="BQ14" s="25" t="s">
        <v>21</v>
      </c>
      <c r="BR14" s="25" t="s">
        <v>11</v>
      </c>
      <c r="BS14" s="25" t="s">
        <v>13</v>
      </c>
      <c r="BT14" s="25" t="s">
        <v>15</v>
      </c>
      <c r="BU14" s="25" t="s">
        <v>17</v>
      </c>
      <c r="BV14" s="25" t="s">
        <v>19</v>
      </c>
      <c r="BW14" s="25" t="s">
        <v>21</v>
      </c>
      <c r="BX14" s="25" t="s">
        <v>11</v>
      </c>
      <c r="BY14" s="25" t="s">
        <v>13</v>
      </c>
      <c r="BZ14" s="25" t="s">
        <v>15</v>
      </c>
      <c r="CA14" s="25" t="s">
        <v>17</v>
      </c>
      <c r="CB14" s="25" t="s">
        <v>19</v>
      </c>
      <c r="CC14" s="25" t="s">
        <v>21</v>
      </c>
      <c r="CD14" s="22" t="s">
        <v>11</v>
      </c>
      <c r="CE14" s="25" t="s">
        <v>13</v>
      </c>
      <c r="CF14" s="25" t="s">
        <v>15</v>
      </c>
      <c r="CG14" s="25" t="s">
        <v>17</v>
      </c>
      <c r="CH14" s="25" t="s">
        <v>19</v>
      </c>
      <c r="CI14" s="25" t="s">
        <v>21</v>
      </c>
      <c r="CJ14" s="25"/>
      <c r="CK14" s="21"/>
    </row>
    <row r="15" spans="1:89" ht="15" hidden="1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6"/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4"/>
    </row>
    <row r="16" spans="1:89" ht="15.75">
      <c r="A16" s="8" t="s">
        <v>35</v>
      </c>
      <c r="B16" s="5"/>
      <c r="C16" s="9" t="s">
        <v>36</v>
      </c>
      <c r="D16" s="9" t="s">
        <v>37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6"/>
      <c r="W16" s="4"/>
      <c r="X16" s="7">
        <v>25663.7</v>
      </c>
      <c r="Y16" s="7"/>
      <c r="Z16" s="7"/>
      <c r="AA16" s="7">
        <v>3.5</v>
      </c>
      <c r="AB16" s="7">
        <v>3.5</v>
      </c>
      <c r="AC16" s="7"/>
      <c r="AD16" s="7"/>
      <c r="AE16" s="7"/>
      <c r="AF16" s="7"/>
      <c r="AG16" s="7"/>
      <c r="AH16" s="7"/>
      <c r="AI16" s="7">
        <v>2813.4</v>
      </c>
      <c r="AJ16" s="7"/>
      <c r="AK16" s="7"/>
      <c r="AL16" s="7"/>
      <c r="AM16" s="7"/>
      <c r="AN16" s="7"/>
      <c r="AO16" s="10">
        <v>28477.200000000001</v>
      </c>
      <c r="AP16" s="7"/>
      <c r="AQ16" s="7">
        <v>3.5</v>
      </c>
      <c r="AR16" s="7"/>
      <c r="AS16" s="7"/>
      <c r="AT16" s="7"/>
      <c r="AU16" s="7">
        <v>26120.2</v>
      </c>
      <c r="AV16" s="7"/>
      <c r="AW16" s="7"/>
      <c r="AX16" s="7">
        <v>3.5</v>
      </c>
      <c r="AY16" s="7">
        <v>3.5</v>
      </c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10">
        <v>26120.2</v>
      </c>
      <c r="BM16" s="7"/>
      <c r="BN16" s="7">
        <v>3.5</v>
      </c>
      <c r="BO16" s="7"/>
      <c r="BP16" s="7"/>
      <c r="BQ16" s="7"/>
      <c r="BR16" s="7">
        <v>27160.9</v>
      </c>
      <c r="BS16" s="7"/>
      <c r="BT16" s="7">
        <v>3.5</v>
      </c>
      <c r="BU16" s="7"/>
      <c r="BV16" s="7"/>
      <c r="BW16" s="7"/>
      <c r="BX16" s="7"/>
      <c r="BY16" s="7"/>
      <c r="BZ16" s="7"/>
      <c r="CA16" s="7"/>
      <c r="CB16" s="7"/>
      <c r="CC16" s="7"/>
      <c r="CD16" s="10">
        <v>27160.9</v>
      </c>
      <c r="CE16" s="7"/>
      <c r="CF16" s="7">
        <v>3.5</v>
      </c>
      <c r="CG16" s="7"/>
      <c r="CH16" s="7"/>
      <c r="CI16" s="7"/>
      <c r="CJ16" s="7"/>
      <c r="CK16" s="4"/>
    </row>
    <row r="17" spans="1:89" ht="47.25">
      <c r="A17" s="11" t="s">
        <v>38</v>
      </c>
      <c r="B17" s="5"/>
      <c r="C17" s="12" t="s">
        <v>36</v>
      </c>
      <c r="D17" s="12" t="s">
        <v>39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6"/>
      <c r="W17" s="4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>
        <v>534</v>
      </c>
      <c r="AJ17" s="7"/>
      <c r="AK17" s="7"/>
      <c r="AL17" s="7"/>
      <c r="AM17" s="7"/>
      <c r="AN17" s="7"/>
      <c r="AO17" s="13">
        <v>534</v>
      </c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13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13"/>
      <c r="CE17" s="7"/>
      <c r="CF17" s="7"/>
      <c r="CG17" s="7"/>
      <c r="CH17" s="7"/>
      <c r="CI17" s="7"/>
      <c r="CJ17" s="7"/>
      <c r="CK17" s="4"/>
    </row>
    <row r="18" spans="1:89" ht="63">
      <c r="A18" s="11" t="s">
        <v>40</v>
      </c>
      <c r="B18" s="5"/>
      <c r="C18" s="12" t="s">
        <v>36</v>
      </c>
      <c r="D18" s="12" t="s">
        <v>41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"/>
      <c r="X18" s="7">
        <v>1904.3</v>
      </c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>
        <v>-723.4</v>
      </c>
      <c r="AJ18" s="7"/>
      <c r="AK18" s="7"/>
      <c r="AL18" s="7"/>
      <c r="AM18" s="7"/>
      <c r="AN18" s="7"/>
      <c r="AO18" s="13">
        <v>1180.9000000000001</v>
      </c>
      <c r="AP18" s="7"/>
      <c r="AQ18" s="7"/>
      <c r="AR18" s="7"/>
      <c r="AS18" s="7"/>
      <c r="AT18" s="7"/>
      <c r="AU18" s="7">
        <v>1938.9</v>
      </c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13">
        <v>1938.9</v>
      </c>
      <c r="BM18" s="7"/>
      <c r="BN18" s="7"/>
      <c r="BO18" s="7"/>
      <c r="BP18" s="7"/>
      <c r="BQ18" s="7"/>
      <c r="BR18" s="7">
        <v>2016.4</v>
      </c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13">
        <v>2016.4</v>
      </c>
      <c r="CE18" s="7"/>
      <c r="CF18" s="7"/>
      <c r="CG18" s="7"/>
      <c r="CH18" s="7"/>
      <c r="CI18" s="7"/>
      <c r="CJ18" s="7"/>
      <c r="CK18" s="4"/>
    </row>
    <row r="19" spans="1:89" ht="63">
      <c r="A19" s="11" t="s">
        <v>42</v>
      </c>
      <c r="B19" s="5"/>
      <c r="C19" s="12" t="s">
        <v>36</v>
      </c>
      <c r="D19" s="12" t="s">
        <v>43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4"/>
      <c r="X19" s="7">
        <v>23052.9</v>
      </c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>
        <v>73.8</v>
      </c>
      <c r="AJ19" s="7"/>
      <c r="AK19" s="7"/>
      <c r="AL19" s="7"/>
      <c r="AM19" s="7"/>
      <c r="AN19" s="7"/>
      <c r="AO19" s="13">
        <v>23126.799999999999</v>
      </c>
      <c r="AP19" s="7"/>
      <c r="AQ19" s="7"/>
      <c r="AR19" s="7"/>
      <c r="AS19" s="7"/>
      <c r="AT19" s="7"/>
      <c r="AU19" s="7">
        <v>23814.7</v>
      </c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13">
        <v>23814.7</v>
      </c>
      <c r="BM19" s="7"/>
      <c r="BN19" s="7"/>
      <c r="BO19" s="7"/>
      <c r="BP19" s="7"/>
      <c r="BQ19" s="7"/>
      <c r="BR19" s="7">
        <v>24767.3</v>
      </c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13">
        <v>24767.3</v>
      </c>
      <c r="CE19" s="7"/>
      <c r="CF19" s="7"/>
      <c r="CG19" s="7"/>
      <c r="CH19" s="7"/>
      <c r="CI19" s="7"/>
      <c r="CJ19" s="7"/>
      <c r="CK19" s="4"/>
    </row>
    <row r="20" spans="1:89" ht="31.5">
      <c r="A20" s="11" t="s">
        <v>44</v>
      </c>
      <c r="B20" s="5"/>
      <c r="C20" s="12" t="s">
        <v>36</v>
      </c>
      <c r="D20" s="12" t="s">
        <v>45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6"/>
      <c r="W20" s="4"/>
      <c r="X20" s="7">
        <v>350</v>
      </c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>
        <v>350</v>
      </c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13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13"/>
      <c r="CE20" s="7"/>
      <c r="CF20" s="7"/>
      <c r="CG20" s="7"/>
      <c r="CH20" s="7"/>
      <c r="CI20" s="7"/>
      <c r="CJ20" s="7"/>
      <c r="CK20" s="4"/>
    </row>
    <row r="21" spans="1:89" ht="15.75">
      <c r="A21" s="11" t="s">
        <v>46</v>
      </c>
      <c r="B21" s="5"/>
      <c r="C21" s="12" t="s">
        <v>36</v>
      </c>
      <c r="D21" s="12" t="s">
        <v>47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6"/>
      <c r="W21" s="4"/>
      <c r="X21" s="7">
        <v>100</v>
      </c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>
        <v>100</v>
      </c>
      <c r="AP21" s="7"/>
      <c r="AQ21" s="7"/>
      <c r="AR21" s="7"/>
      <c r="AS21" s="7"/>
      <c r="AT21" s="7"/>
      <c r="AU21" s="7">
        <v>100</v>
      </c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13">
        <v>100</v>
      </c>
      <c r="BM21" s="7"/>
      <c r="BN21" s="7"/>
      <c r="BO21" s="7"/>
      <c r="BP21" s="7"/>
      <c r="BQ21" s="7"/>
      <c r="BR21" s="7">
        <v>100</v>
      </c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13">
        <v>100</v>
      </c>
      <c r="CE21" s="7"/>
      <c r="CF21" s="7"/>
      <c r="CG21" s="7"/>
      <c r="CH21" s="7"/>
      <c r="CI21" s="7"/>
      <c r="CJ21" s="7"/>
      <c r="CK21" s="4"/>
    </row>
    <row r="22" spans="1:89" ht="15.75">
      <c r="A22" s="11" t="s">
        <v>48</v>
      </c>
      <c r="B22" s="5"/>
      <c r="C22" s="12" t="s">
        <v>36</v>
      </c>
      <c r="D22" s="12" t="s">
        <v>49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6"/>
      <c r="W22" s="4"/>
      <c r="X22" s="7">
        <v>256.5</v>
      </c>
      <c r="Y22" s="7"/>
      <c r="Z22" s="7"/>
      <c r="AA22" s="7">
        <v>3.5</v>
      </c>
      <c r="AB22" s="7">
        <v>3.5</v>
      </c>
      <c r="AC22" s="7"/>
      <c r="AD22" s="7"/>
      <c r="AE22" s="7"/>
      <c r="AF22" s="7"/>
      <c r="AG22" s="7"/>
      <c r="AH22" s="7"/>
      <c r="AI22" s="7">
        <v>2929</v>
      </c>
      <c r="AJ22" s="7"/>
      <c r="AK22" s="7"/>
      <c r="AL22" s="7"/>
      <c r="AM22" s="7"/>
      <c r="AN22" s="7"/>
      <c r="AO22" s="13">
        <v>3185.5</v>
      </c>
      <c r="AP22" s="7"/>
      <c r="AQ22" s="7">
        <v>3.5</v>
      </c>
      <c r="AR22" s="7"/>
      <c r="AS22" s="7"/>
      <c r="AT22" s="7"/>
      <c r="AU22" s="7">
        <v>266.60000000000002</v>
      </c>
      <c r="AV22" s="7"/>
      <c r="AW22" s="7"/>
      <c r="AX22" s="7">
        <v>3.5</v>
      </c>
      <c r="AY22" s="7">
        <v>3.5</v>
      </c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13">
        <v>266.60000000000002</v>
      </c>
      <c r="BM22" s="7"/>
      <c r="BN22" s="7">
        <v>3.5</v>
      </c>
      <c r="BO22" s="7"/>
      <c r="BP22" s="7"/>
      <c r="BQ22" s="7"/>
      <c r="BR22" s="7">
        <v>277.2</v>
      </c>
      <c r="BS22" s="7"/>
      <c r="BT22" s="7">
        <v>3.5</v>
      </c>
      <c r="BU22" s="7"/>
      <c r="BV22" s="7"/>
      <c r="BW22" s="7"/>
      <c r="BX22" s="7"/>
      <c r="BY22" s="7"/>
      <c r="BZ22" s="7"/>
      <c r="CA22" s="7"/>
      <c r="CB22" s="7"/>
      <c r="CC22" s="7"/>
      <c r="CD22" s="13">
        <v>277.2</v>
      </c>
      <c r="CE22" s="7"/>
      <c r="CF22" s="7">
        <v>3.5</v>
      </c>
      <c r="CG22" s="7"/>
      <c r="CH22" s="7"/>
      <c r="CI22" s="7"/>
      <c r="CJ22" s="7"/>
      <c r="CK22" s="4"/>
    </row>
    <row r="23" spans="1:89" ht="15.75">
      <c r="A23" s="8" t="s">
        <v>50</v>
      </c>
      <c r="B23" s="5"/>
      <c r="C23" s="9" t="s">
        <v>39</v>
      </c>
      <c r="D23" s="9" t="s">
        <v>37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6"/>
      <c r="W23" s="4"/>
      <c r="X23" s="7">
        <v>328.5</v>
      </c>
      <c r="Y23" s="7">
        <v>346.4</v>
      </c>
      <c r="Z23" s="7">
        <v>328.5</v>
      </c>
      <c r="AA23" s="7"/>
      <c r="AB23" s="7"/>
      <c r="AC23" s="7"/>
      <c r="AD23" s="7"/>
      <c r="AE23" s="7"/>
      <c r="AF23" s="7"/>
      <c r="AG23" s="7"/>
      <c r="AH23" s="7"/>
      <c r="AI23" s="7">
        <v>17.899999999999999</v>
      </c>
      <c r="AJ23" s="7">
        <v>17.899999999999999</v>
      </c>
      <c r="AK23" s="7"/>
      <c r="AL23" s="7"/>
      <c r="AM23" s="7"/>
      <c r="AN23" s="7"/>
      <c r="AO23" s="10">
        <v>346.4</v>
      </c>
      <c r="AP23" s="7">
        <v>346.4</v>
      </c>
      <c r="AQ23" s="7"/>
      <c r="AR23" s="7"/>
      <c r="AS23" s="7"/>
      <c r="AT23" s="7"/>
      <c r="AU23" s="7">
        <v>339.9</v>
      </c>
      <c r="AV23" s="7">
        <v>380.3</v>
      </c>
      <c r="AW23" s="7">
        <v>339.9</v>
      </c>
      <c r="AX23" s="7"/>
      <c r="AY23" s="7"/>
      <c r="AZ23" s="7"/>
      <c r="BA23" s="7"/>
      <c r="BB23" s="7"/>
      <c r="BC23" s="7"/>
      <c r="BD23" s="7"/>
      <c r="BE23" s="7"/>
      <c r="BF23" s="7">
        <v>40.4</v>
      </c>
      <c r="BG23" s="7">
        <v>40.4</v>
      </c>
      <c r="BH23" s="7"/>
      <c r="BI23" s="7"/>
      <c r="BJ23" s="7"/>
      <c r="BK23" s="7"/>
      <c r="BL23" s="10">
        <v>380.3</v>
      </c>
      <c r="BM23" s="7">
        <v>380.3</v>
      </c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>
        <v>414.8</v>
      </c>
      <c r="BY23" s="7">
        <v>414.8</v>
      </c>
      <c r="BZ23" s="7"/>
      <c r="CA23" s="7"/>
      <c r="CB23" s="7"/>
      <c r="CC23" s="7"/>
      <c r="CD23" s="10">
        <v>414.8</v>
      </c>
      <c r="CE23" s="7">
        <v>414.8</v>
      </c>
      <c r="CF23" s="7"/>
      <c r="CG23" s="7"/>
      <c r="CH23" s="7"/>
      <c r="CI23" s="7"/>
      <c r="CJ23" s="7"/>
      <c r="CK23" s="4"/>
    </row>
    <row r="24" spans="1:89" ht="15.75">
      <c r="A24" s="11" t="s">
        <v>51</v>
      </c>
      <c r="B24" s="5"/>
      <c r="C24" s="12" t="s">
        <v>39</v>
      </c>
      <c r="D24" s="12" t="s">
        <v>41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6"/>
      <c r="W24" s="4"/>
      <c r="X24" s="7">
        <v>328.5</v>
      </c>
      <c r="Y24" s="7">
        <v>346.4</v>
      </c>
      <c r="Z24" s="7">
        <v>328.5</v>
      </c>
      <c r="AA24" s="7"/>
      <c r="AB24" s="7"/>
      <c r="AC24" s="7"/>
      <c r="AD24" s="7"/>
      <c r="AE24" s="7"/>
      <c r="AF24" s="7"/>
      <c r="AG24" s="7"/>
      <c r="AH24" s="7"/>
      <c r="AI24" s="7">
        <v>17.899999999999999</v>
      </c>
      <c r="AJ24" s="7">
        <v>17.899999999999999</v>
      </c>
      <c r="AK24" s="7"/>
      <c r="AL24" s="7"/>
      <c r="AM24" s="7"/>
      <c r="AN24" s="7"/>
      <c r="AO24" s="13">
        <v>346.4</v>
      </c>
      <c r="AP24" s="7">
        <v>346.4</v>
      </c>
      <c r="AQ24" s="7"/>
      <c r="AR24" s="7"/>
      <c r="AS24" s="7"/>
      <c r="AT24" s="7"/>
      <c r="AU24" s="7">
        <v>339.9</v>
      </c>
      <c r="AV24" s="7">
        <v>380.3</v>
      </c>
      <c r="AW24" s="7">
        <v>339.9</v>
      </c>
      <c r="AX24" s="7"/>
      <c r="AY24" s="7"/>
      <c r="AZ24" s="7"/>
      <c r="BA24" s="7"/>
      <c r="BB24" s="7"/>
      <c r="BC24" s="7"/>
      <c r="BD24" s="7"/>
      <c r="BE24" s="7"/>
      <c r="BF24" s="7">
        <v>40.4</v>
      </c>
      <c r="BG24" s="7">
        <v>40.4</v>
      </c>
      <c r="BH24" s="7"/>
      <c r="BI24" s="7"/>
      <c r="BJ24" s="7"/>
      <c r="BK24" s="7"/>
      <c r="BL24" s="13">
        <v>380.3</v>
      </c>
      <c r="BM24" s="7">
        <v>380.3</v>
      </c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>
        <v>414.8</v>
      </c>
      <c r="BY24" s="7">
        <v>414.8</v>
      </c>
      <c r="BZ24" s="7"/>
      <c r="CA24" s="7"/>
      <c r="CB24" s="7"/>
      <c r="CC24" s="7"/>
      <c r="CD24" s="13">
        <v>414.8</v>
      </c>
      <c r="CE24" s="7">
        <v>414.8</v>
      </c>
      <c r="CF24" s="7"/>
      <c r="CG24" s="7"/>
      <c r="CH24" s="7"/>
      <c r="CI24" s="7"/>
      <c r="CJ24" s="7"/>
      <c r="CK24" s="4"/>
    </row>
    <row r="25" spans="1:89" ht="31.5">
      <c r="A25" s="8" t="s">
        <v>52</v>
      </c>
      <c r="B25" s="5"/>
      <c r="C25" s="9" t="s">
        <v>41</v>
      </c>
      <c r="D25" s="9" t="s">
        <v>37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6"/>
      <c r="W25" s="4"/>
      <c r="X25" s="7">
        <v>1580</v>
      </c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>
        <v>-1484</v>
      </c>
      <c r="AJ25" s="7"/>
      <c r="AK25" s="7"/>
      <c r="AL25" s="7"/>
      <c r="AM25" s="7"/>
      <c r="AN25" s="7"/>
      <c r="AO25" s="10">
        <v>96</v>
      </c>
      <c r="AP25" s="7"/>
      <c r="AQ25" s="7"/>
      <c r="AR25" s="7"/>
      <c r="AS25" s="7"/>
      <c r="AT25" s="7"/>
      <c r="AU25" s="7">
        <v>1643.2</v>
      </c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10">
        <v>1643.2</v>
      </c>
      <c r="BM25" s="7"/>
      <c r="BN25" s="7"/>
      <c r="BO25" s="7"/>
      <c r="BP25" s="7"/>
      <c r="BQ25" s="7"/>
      <c r="BR25" s="7">
        <v>1708.9</v>
      </c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10">
        <v>1708.9</v>
      </c>
      <c r="CE25" s="7"/>
      <c r="CF25" s="7"/>
      <c r="CG25" s="7"/>
      <c r="CH25" s="7"/>
      <c r="CI25" s="7"/>
      <c r="CJ25" s="7"/>
      <c r="CK25" s="4"/>
    </row>
    <row r="26" spans="1:89" ht="47.25">
      <c r="A26" s="11" t="s">
        <v>53</v>
      </c>
      <c r="B26" s="5"/>
      <c r="C26" s="12" t="s">
        <v>41</v>
      </c>
      <c r="D26" s="12" t="s">
        <v>54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"/>
      <c r="X26" s="7">
        <v>1580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-1484</v>
      </c>
      <c r="AJ26" s="7"/>
      <c r="AK26" s="7"/>
      <c r="AL26" s="7"/>
      <c r="AM26" s="7"/>
      <c r="AN26" s="7"/>
      <c r="AO26" s="13">
        <v>96</v>
      </c>
      <c r="AP26" s="7"/>
      <c r="AQ26" s="7"/>
      <c r="AR26" s="7"/>
      <c r="AS26" s="7"/>
      <c r="AT26" s="7"/>
      <c r="AU26" s="7">
        <v>1643.2</v>
      </c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13">
        <v>1643.2</v>
      </c>
      <c r="BM26" s="7"/>
      <c r="BN26" s="7"/>
      <c r="BO26" s="7"/>
      <c r="BP26" s="7"/>
      <c r="BQ26" s="7"/>
      <c r="BR26" s="7">
        <v>1708.9</v>
      </c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13">
        <v>1708.9</v>
      </c>
      <c r="CE26" s="7"/>
      <c r="CF26" s="7"/>
      <c r="CG26" s="7"/>
      <c r="CH26" s="7"/>
      <c r="CI26" s="7"/>
      <c r="CJ26" s="7"/>
      <c r="CK26" s="4"/>
    </row>
    <row r="27" spans="1:89" ht="15.75">
      <c r="A27" s="8" t="s">
        <v>55</v>
      </c>
      <c r="B27" s="5"/>
      <c r="C27" s="9" t="s">
        <v>43</v>
      </c>
      <c r="D27" s="9" t="s">
        <v>37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6"/>
      <c r="W27" s="4"/>
      <c r="X27" s="7">
        <v>8760.7000000000007</v>
      </c>
      <c r="Y27" s="7"/>
      <c r="Z27" s="7"/>
      <c r="AA27" s="7">
        <v>492.1</v>
      </c>
      <c r="AB27" s="7">
        <v>492.1</v>
      </c>
      <c r="AC27" s="7"/>
      <c r="AD27" s="7"/>
      <c r="AE27" s="7">
        <v>69.599999999999994</v>
      </c>
      <c r="AF27" s="7">
        <v>69.599999999999994</v>
      </c>
      <c r="AG27" s="7"/>
      <c r="AH27" s="7"/>
      <c r="AI27" s="7">
        <v>4152.8999999999996</v>
      </c>
      <c r="AJ27" s="7"/>
      <c r="AK27" s="7"/>
      <c r="AL27" s="7"/>
      <c r="AM27" s="7"/>
      <c r="AN27" s="7"/>
      <c r="AO27" s="10">
        <v>12913.6</v>
      </c>
      <c r="AP27" s="7"/>
      <c r="AQ27" s="7">
        <v>492.1</v>
      </c>
      <c r="AR27" s="7"/>
      <c r="AS27" s="7">
        <v>69.599999999999994</v>
      </c>
      <c r="AT27" s="7"/>
      <c r="AU27" s="7">
        <v>8005</v>
      </c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10">
        <v>8005</v>
      </c>
      <c r="BM27" s="7"/>
      <c r="BN27" s="7"/>
      <c r="BO27" s="7"/>
      <c r="BP27" s="7"/>
      <c r="BQ27" s="7"/>
      <c r="BR27" s="7">
        <v>8323.1</v>
      </c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10">
        <v>8323.1</v>
      </c>
      <c r="CE27" s="7"/>
      <c r="CF27" s="7"/>
      <c r="CG27" s="7"/>
      <c r="CH27" s="7"/>
      <c r="CI27" s="7"/>
      <c r="CJ27" s="7"/>
      <c r="CK27" s="4"/>
    </row>
    <row r="28" spans="1:89" ht="15.75">
      <c r="A28" s="11" t="s">
        <v>56</v>
      </c>
      <c r="B28" s="5"/>
      <c r="C28" s="12" t="s">
        <v>43</v>
      </c>
      <c r="D28" s="12" t="s">
        <v>57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"/>
      <c r="X28" s="7">
        <v>8310.7000000000007</v>
      </c>
      <c r="Y28" s="7"/>
      <c r="Z28" s="7"/>
      <c r="AA28" s="7">
        <v>492.1</v>
      </c>
      <c r="AB28" s="7">
        <v>492.1</v>
      </c>
      <c r="AC28" s="7"/>
      <c r="AD28" s="7"/>
      <c r="AE28" s="7">
        <v>69.599999999999994</v>
      </c>
      <c r="AF28" s="7">
        <v>69.599999999999994</v>
      </c>
      <c r="AG28" s="7"/>
      <c r="AH28" s="7"/>
      <c r="AI28" s="7">
        <v>4352.8999999999996</v>
      </c>
      <c r="AJ28" s="7"/>
      <c r="AK28" s="7"/>
      <c r="AL28" s="7"/>
      <c r="AM28" s="7"/>
      <c r="AN28" s="7"/>
      <c r="AO28" s="13">
        <v>12663.6</v>
      </c>
      <c r="AP28" s="7"/>
      <c r="AQ28" s="7">
        <v>492.1</v>
      </c>
      <c r="AR28" s="7"/>
      <c r="AS28" s="7">
        <v>69.599999999999994</v>
      </c>
      <c r="AT28" s="7"/>
      <c r="AU28" s="7">
        <v>7539</v>
      </c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13">
        <v>7539</v>
      </c>
      <c r="BM28" s="7"/>
      <c r="BN28" s="7"/>
      <c r="BO28" s="7"/>
      <c r="BP28" s="7"/>
      <c r="BQ28" s="7"/>
      <c r="BR28" s="7">
        <v>7840.5</v>
      </c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13">
        <v>7840.5</v>
      </c>
      <c r="CE28" s="7"/>
      <c r="CF28" s="7"/>
      <c r="CG28" s="7"/>
      <c r="CH28" s="7"/>
      <c r="CI28" s="7"/>
      <c r="CJ28" s="7"/>
      <c r="CK28" s="4"/>
    </row>
    <row r="29" spans="1:89" ht="31.5">
      <c r="A29" s="11" t="s">
        <v>58</v>
      </c>
      <c r="B29" s="5"/>
      <c r="C29" s="12" t="s">
        <v>43</v>
      </c>
      <c r="D29" s="12" t="s">
        <v>59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6"/>
      <c r="W29" s="4"/>
      <c r="X29" s="7">
        <v>450</v>
      </c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>
        <v>-200</v>
      </c>
      <c r="AJ29" s="7"/>
      <c r="AK29" s="7"/>
      <c r="AL29" s="7"/>
      <c r="AM29" s="7"/>
      <c r="AN29" s="7"/>
      <c r="AO29" s="13">
        <v>250</v>
      </c>
      <c r="AP29" s="7"/>
      <c r="AQ29" s="7"/>
      <c r="AR29" s="7"/>
      <c r="AS29" s="7"/>
      <c r="AT29" s="7"/>
      <c r="AU29" s="7">
        <v>466</v>
      </c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13">
        <v>466</v>
      </c>
      <c r="BM29" s="7"/>
      <c r="BN29" s="7"/>
      <c r="BO29" s="7"/>
      <c r="BP29" s="7"/>
      <c r="BQ29" s="7"/>
      <c r="BR29" s="7">
        <v>482.6</v>
      </c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13">
        <v>482.6</v>
      </c>
      <c r="CE29" s="7"/>
      <c r="CF29" s="7"/>
      <c r="CG29" s="7"/>
      <c r="CH29" s="7"/>
      <c r="CI29" s="7"/>
      <c r="CJ29" s="7"/>
      <c r="CK29" s="4"/>
    </row>
    <row r="30" spans="1:89" ht="23.25" customHeight="1">
      <c r="A30" s="8" t="s">
        <v>60</v>
      </c>
      <c r="B30" s="5"/>
      <c r="C30" s="9" t="s">
        <v>61</v>
      </c>
      <c r="D30" s="9" t="s">
        <v>37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"/>
      <c r="X30" s="7">
        <v>25053.5</v>
      </c>
      <c r="Y30" s="7"/>
      <c r="Z30" s="7"/>
      <c r="AA30" s="7">
        <v>4649.3999999999996</v>
      </c>
      <c r="AB30" s="7">
        <v>4166.6000000000004</v>
      </c>
      <c r="AC30" s="7"/>
      <c r="AD30" s="7"/>
      <c r="AE30" s="7">
        <v>397.1</v>
      </c>
      <c r="AF30" s="7">
        <v>1231</v>
      </c>
      <c r="AG30" s="7"/>
      <c r="AH30" s="7"/>
      <c r="AI30" s="7">
        <v>3810.4</v>
      </c>
      <c r="AJ30" s="7"/>
      <c r="AK30" s="7">
        <v>482.8</v>
      </c>
      <c r="AL30" s="7"/>
      <c r="AM30" s="7">
        <v>-833.9</v>
      </c>
      <c r="AN30" s="7"/>
      <c r="AO30" s="10">
        <f>AO31+AO32+AO33</f>
        <v>28833.1</v>
      </c>
      <c r="AP30" s="7"/>
      <c r="AQ30" s="7">
        <v>4649.3999999999996</v>
      </c>
      <c r="AR30" s="7"/>
      <c r="AS30" s="7">
        <v>397.1</v>
      </c>
      <c r="AT30" s="7"/>
      <c r="AU30" s="7">
        <v>20417.3</v>
      </c>
      <c r="AV30" s="7"/>
      <c r="AW30" s="7"/>
      <c r="AX30" s="7"/>
      <c r="AY30" s="7"/>
      <c r="AZ30" s="7"/>
      <c r="BA30" s="7"/>
      <c r="BB30" s="7">
        <v>100</v>
      </c>
      <c r="BC30" s="7">
        <v>100</v>
      </c>
      <c r="BD30" s="7"/>
      <c r="BE30" s="7"/>
      <c r="BF30" s="7"/>
      <c r="BG30" s="7"/>
      <c r="BH30" s="7"/>
      <c r="BI30" s="7"/>
      <c r="BJ30" s="7"/>
      <c r="BK30" s="7"/>
      <c r="BL30" s="10">
        <v>20417.3</v>
      </c>
      <c r="BM30" s="7"/>
      <c r="BN30" s="7"/>
      <c r="BO30" s="7"/>
      <c r="BP30" s="7">
        <v>100</v>
      </c>
      <c r="BQ30" s="7"/>
      <c r="BR30" s="7">
        <v>21229.9</v>
      </c>
      <c r="BS30" s="7"/>
      <c r="BT30" s="7"/>
      <c r="BU30" s="7"/>
      <c r="BV30" s="7">
        <v>100</v>
      </c>
      <c r="BW30" s="7"/>
      <c r="BX30" s="7"/>
      <c r="BY30" s="7"/>
      <c r="BZ30" s="7"/>
      <c r="CA30" s="7"/>
      <c r="CB30" s="7"/>
      <c r="CC30" s="7"/>
      <c r="CD30" s="10">
        <v>21229.9</v>
      </c>
      <c r="CE30" s="7"/>
      <c r="CF30" s="7"/>
      <c r="CG30" s="7"/>
      <c r="CH30" s="7">
        <v>100</v>
      </c>
      <c r="CI30" s="7"/>
      <c r="CJ30" s="7"/>
      <c r="CK30" s="4"/>
    </row>
    <row r="31" spans="1:89" ht="15.75">
      <c r="A31" s="11" t="s">
        <v>62</v>
      </c>
      <c r="B31" s="5"/>
      <c r="C31" s="12" t="s">
        <v>61</v>
      </c>
      <c r="D31" s="12" t="s">
        <v>36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6"/>
      <c r="W31" s="4"/>
      <c r="X31" s="7">
        <v>419.5</v>
      </c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>
        <v>252.2</v>
      </c>
      <c r="AJ31" s="7"/>
      <c r="AK31" s="7"/>
      <c r="AL31" s="7"/>
      <c r="AM31" s="7"/>
      <c r="AN31" s="7"/>
      <c r="AO31" s="13">
        <v>671.7</v>
      </c>
      <c r="AP31" s="7"/>
      <c r="AQ31" s="7"/>
      <c r="AR31" s="7"/>
      <c r="AS31" s="7"/>
      <c r="AT31" s="7"/>
      <c r="AU31" s="7">
        <v>436.3</v>
      </c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13">
        <v>436.3</v>
      </c>
      <c r="BM31" s="7"/>
      <c r="BN31" s="7"/>
      <c r="BO31" s="7"/>
      <c r="BP31" s="7"/>
      <c r="BQ31" s="7"/>
      <c r="BR31" s="7">
        <v>453.7</v>
      </c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13">
        <v>453.7</v>
      </c>
      <c r="CE31" s="7"/>
      <c r="CF31" s="7"/>
      <c r="CG31" s="7"/>
      <c r="CH31" s="7"/>
      <c r="CI31" s="7"/>
      <c r="CJ31" s="7"/>
      <c r="CK31" s="4"/>
    </row>
    <row r="32" spans="1:89" ht="15.75">
      <c r="A32" s="11" t="s">
        <v>63</v>
      </c>
      <c r="B32" s="5"/>
      <c r="C32" s="12" t="s">
        <v>61</v>
      </c>
      <c r="D32" s="12" t="s">
        <v>39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6"/>
      <c r="W32" s="4"/>
      <c r="X32" s="7">
        <v>590</v>
      </c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>
        <v>272.39999999999998</v>
      </c>
      <c r="AJ32" s="7"/>
      <c r="AK32" s="7"/>
      <c r="AL32" s="7"/>
      <c r="AM32" s="7"/>
      <c r="AN32" s="7"/>
      <c r="AO32" s="13">
        <v>862.4</v>
      </c>
      <c r="AP32" s="7"/>
      <c r="AQ32" s="7"/>
      <c r="AR32" s="7"/>
      <c r="AS32" s="7"/>
      <c r="AT32" s="7"/>
      <c r="AU32" s="7">
        <v>613.6</v>
      </c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13">
        <v>613.6</v>
      </c>
      <c r="BM32" s="7"/>
      <c r="BN32" s="7"/>
      <c r="BO32" s="7"/>
      <c r="BP32" s="7"/>
      <c r="BQ32" s="7"/>
      <c r="BR32" s="7">
        <v>638.1</v>
      </c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13">
        <v>638.1</v>
      </c>
      <c r="CE32" s="7"/>
      <c r="CF32" s="7"/>
      <c r="CG32" s="7"/>
      <c r="CH32" s="7"/>
      <c r="CI32" s="7"/>
      <c r="CJ32" s="7"/>
      <c r="CK32" s="4"/>
    </row>
    <row r="33" spans="1:89" ht="15.75">
      <c r="A33" s="11" t="s">
        <v>64</v>
      </c>
      <c r="B33" s="5"/>
      <c r="C33" s="12" t="s">
        <v>61</v>
      </c>
      <c r="D33" s="12" t="s">
        <v>41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6"/>
      <c r="W33" s="4"/>
      <c r="X33" s="7">
        <v>24044</v>
      </c>
      <c r="Y33" s="7"/>
      <c r="Z33" s="7"/>
      <c r="AA33" s="7">
        <v>4649.3999999999996</v>
      </c>
      <c r="AB33" s="7">
        <v>4166.6000000000004</v>
      </c>
      <c r="AC33" s="7"/>
      <c r="AD33" s="7"/>
      <c r="AE33" s="7">
        <v>397.1</v>
      </c>
      <c r="AF33" s="7">
        <v>1231</v>
      </c>
      <c r="AG33" s="7"/>
      <c r="AH33" s="7"/>
      <c r="AI33" s="7">
        <v>3285.8</v>
      </c>
      <c r="AJ33" s="7"/>
      <c r="AK33" s="7">
        <v>482.8</v>
      </c>
      <c r="AL33" s="7"/>
      <c r="AM33" s="7">
        <v>-833.9</v>
      </c>
      <c r="AN33" s="7"/>
      <c r="AO33" s="13">
        <f>27329.7-30.7</f>
        <v>27299</v>
      </c>
      <c r="AP33" s="7"/>
      <c r="AQ33" s="7">
        <v>4649.3999999999996</v>
      </c>
      <c r="AR33" s="7"/>
      <c r="AS33" s="7">
        <v>397.1</v>
      </c>
      <c r="AT33" s="7"/>
      <c r="AU33" s="7">
        <v>19367.400000000001</v>
      </c>
      <c r="AV33" s="7"/>
      <c r="AW33" s="7"/>
      <c r="AX33" s="7"/>
      <c r="AY33" s="7"/>
      <c r="AZ33" s="7"/>
      <c r="BA33" s="7"/>
      <c r="BB33" s="7">
        <v>100</v>
      </c>
      <c r="BC33" s="7">
        <v>100</v>
      </c>
      <c r="BD33" s="7"/>
      <c r="BE33" s="7"/>
      <c r="BF33" s="7"/>
      <c r="BG33" s="7"/>
      <c r="BH33" s="7"/>
      <c r="BI33" s="7"/>
      <c r="BJ33" s="7"/>
      <c r="BK33" s="7"/>
      <c r="BL33" s="13">
        <v>19367.400000000001</v>
      </c>
      <c r="BM33" s="7"/>
      <c r="BN33" s="7"/>
      <c r="BO33" s="7"/>
      <c r="BP33" s="7">
        <v>100</v>
      </c>
      <c r="BQ33" s="7"/>
      <c r="BR33" s="7">
        <v>20138.099999999999</v>
      </c>
      <c r="BS33" s="7"/>
      <c r="BT33" s="7"/>
      <c r="BU33" s="7"/>
      <c r="BV33" s="7">
        <v>100</v>
      </c>
      <c r="BW33" s="7"/>
      <c r="BX33" s="7"/>
      <c r="BY33" s="7"/>
      <c r="BZ33" s="7"/>
      <c r="CA33" s="7"/>
      <c r="CB33" s="7"/>
      <c r="CC33" s="7"/>
      <c r="CD33" s="13">
        <v>20138.099999999999</v>
      </c>
      <c r="CE33" s="7"/>
      <c r="CF33" s="7"/>
      <c r="CG33" s="7"/>
      <c r="CH33" s="7">
        <v>100</v>
      </c>
      <c r="CI33" s="7"/>
      <c r="CJ33" s="7"/>
      <c r="CK33" s="4"/>
    </row>
    <row r="34" spans="1:89" ht="15.75">
      <c r="A34" s="8" t="s">
        <v>65</v>
      </c>
      <c r="B34" s="5"/>
      <c r="C34" s="9" t="s">
        <v>45</v>
      </c>
      <c r="D34" s="9" t="s">
        <v>37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"/>
      <c r="X34" s="7">
        <v>82.1</v>
      </c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>
        <v>-82.1</v>
      </c>
      <c r="AJ34" s="7"/>
      <c r="AK34" s="7"/>
      <c r="AL34" s="7"/>
      <c r="AM34" s="7"/>
      <c r="AN34" s="7"/>
      <c r="AO34" s="10"/>
      <c r="AP34" s="7"/>
      <c r="AQ34" s="7"/>
      <c r="AR34" s="7"/>
      <c r="AS34" s="7"/>
      <c r="AT34" s="7"/>
      <c r="AU34" s="7">
        <v>85.4</v>
      </c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10">
        <v>85.4</v>
      </c>
      <c r="BM34" s="7"/>
      <c r="BN34" s="7"/>
      <c r="BO34" s="7"/>
      <c r="BP34" s="7"/>
      <c r="BQ34" s="7"/>
      <c r="BR34" s="7">
        <v>88.8</v>
      </c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10">
        <v>88.8</v>
      </c>
      <c r="CE34" s="7"/>
      <c r="CF34" s="7"/>
      <c r="CG34" s="7"/>
      <c r="CH34" s="7"/>
      <c r="CI34" s="7"/>
      <c r="CJ34" s="7"/>
      <c r="CK34" s="4"/>
    </row>
    <row r="35" spans="1:89" ht="15.75">
      <c r="A35" s="11" t="s">
        <v>66</v>
      </c>
      <c r="B35" s="5"/>
      <c r="C35" s="12" t="s">
        <v>45</v>
      </c>
      <c r="D35" s="12" t="s">
        <v>45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  <c r="W35" s="4"/>
      <c r="X35" s="7">
        <v>82.1</v>
      </c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>
        <v>-82.1</v>
      </c>
      <c r="AJ35" s="7"/>
      <c r="AK35" s="7"/>
      <c r="AL35" s="7"/>
      <c r="AM35" s="7"/>
      <c r="AN35" s="7"/>
      <c r="AO35" s="13"/>
      <c r="AP35" s="7"/>
      <c r="AQ35" s="7"/>
      <c r="AR35" s="7"/>
      <c r="AS35" s="7"/>
      <c r="AT35" s="7"/>
      <c r="AU35" s="7">
        <v>85.4</v>
      </c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13">
        <v>85.4</v>
      </c>
      <c r="BM35" s="7"/>
      <c r="BN35" s="7"/>
      <c r="BO35" s="7"/>
      <c r="BP35" s="7"/>
      <c r="BQ35" s="7"/>
      <c r="BR35" s="7">
        <v>88.8</v>
      </c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13">
        <v>88.8</v>
      </c>
      <c r="CE35" s="7"/>
      <c r="CF35" s="7"/>
      <c r="CG35" s="7"/>
      <c r="CH35" s="7"/>
      <c r="CI35" s="7"/>
      <c r="CJ35" s="7"/>
      <c r="CK35" s="4"/>
    </row>
    <row r="36" spans="1:89" ht="15.75">
      <c r="A36" s="8" t="s">
        <v>67</v>
      </c>
      <c r="B36" s="5"/>
      <c r="C36" s="9" t="s">
        <v>68</v>
      </c>
      <c r="D36" s="9" t="s">
        <v>37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"/>
      <c r="X36" s="7">
        <v>14810</v>
      </c>
      <c r="Y36" s="7"/>
      <c r="Z36" s="7"/>
      <c r="AA36" s="7">
        <v>2186.9</v>
      </c>
      <c r="AB36" s="7">
        <v>1772.3</v>
      </c>
      <c r="AC36" s="7"/>
      <c r="AD36" s="7"/>
      <c r="AE36" s="7">
        <v>2186.9</v>
      </c>
      <c r="AF36" s="7">
        <v>1772.3</v>
      </c>
      <c r="AG36" s="7"/>
      <c r="AH36" s="7"/>
      <c r="AI36" s="7">
        <v>918.9</v>
      </c>
      <c r="AJ36" s="7"/>
      <c r="AK36" s="7">
        <v>414.6</v>
      </c>
      <c r="AL36" s="7"/>
      <c r="AM36" s="7">
        <v>414.6</v>
      </c>
      <c r="AN36" s="7"/>
      <c r="AO36" s="10">
        <f>AO37</f>
        <v>15636.699999999999</v>
      </c>
      <c r="AP36" s="7"/>
      <c r="AQ36" s="7">
        <v>2186.9</v>
      </c>
      <c r="AR36" s="7"/>
      <c r="AS36" s="7">
        <v>2186.9</v>
      </c>
      <c r="AT36" s="7"/>
      <c r="AU36" s="7">
        <v>15260.6</v>
      </c>
      <c r="AV36" s="7"/>
      <c r="AW36" s="7"/>
      <c r="AX36" s="7">
        <v>1772.3</v>
      </c>
      <c r="AY36" s="7">
        <v>1772.3</v>
      </c>
      <c r="AZ36" s="7"/>
      <c r="BA36" s="7"/>
      <c r="BB36" s="7">
        <v>1772.3</v>
      </c>
      <c r="BC36" s="7">
        <v>1772.3</v>
      </c>
      <c r="BD36" s="7"/>
      <c r="BE36" s="7"/>
      <c r="BF36" s="7"/>
      <c r="BG36" s="7"/>
      <c r="BH36" s="7"/>
      <c r="BI36" s="7"/>
      <c r="BJ36" s="7"/>
      <c r="BK36" s="7"/>
      <c r="BL36" s="10">
        <v>15260.6</v>
      </c>
      <c r="BM36" s="7"/>
      <c r="BN36" s="7">
        <v>1772.3</v>
      </c>
      <c r="BO36" s="7"/>
      <c r="BP36" s="7">
        <v>1772.3</v>
      </c>
      <c r="BQ36" s="7"/>
      <c r="BR36" s="7">
        <v>15729.3</v>
      </c>
      <c r="BS36" s="7"/>
      <c r="BT36" s="7">
        <v>1772.3</v>
      </c>
      <c r="BU36" s="7"/>
      <c r="BV36" s="7">
        <v>1772.3</v>
      </c>
      <c r="BW36" s="7"/>
      <c r="BX36" s="7"/>
      <c r="BY36" s="7"/>
      <c r="BZ36" s="7"/>
      <c r="CA36" s="7"/>
      <c r="CB36" s="7"/>
      <c r="CC36" s="7"/>
      <c r="CD36" s="10">
        <v>15729.3</v>
      </c>
      <c r="CE36" s="7"/>
      <c r="CF36" s="7">
        <v>1772.3</v>
      </c>
      <c r="CG36" s="7"/>
      <c r="CH36" s="7">
        <v>1772.3</v>
      </c>
      <c r="CI36" s="7"/>
      <c r="CJ36" s="7"/>
      <c r="CK36" s="4"/>
    </row>
    <row r="37" spans="1:89" ht="15.75">
      <c r="A37" s="11" t="s">
        <v>69</v>
      </c>
      <c r="B37" s="5"/>
      <c r="C37" s="12" t="s">
        <v>68</v>
      </c>
      <c r="D37" s="12" t="s">
        <v>36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6"/>
      <c r="W37" s="4"/>
      <c r="X37" s="7">
        <v>14810</v>
      </c>
      <c r="Y37" s="7"/>
      <c r="Z37" s="7"/>
      <c r="AA37" s="7">
        <v>2186.9</v>
      </c>
      <c r="AB37" s="7">
        <v>1772.3</v>
      </c>
      <c r="AC37" s="7"/>
      <c r="AD37" s="7"/>
      <c r="AE37" s="7">
        <v>2186.9</v>
      </c>
      <c r="AF37" s="7">
        <v>1772.3</v>
      </c>
      <c r="AG37" s="7"/>
      <c r="AH37" s="7"/>
      <c r="AI37" s="7">
        <v>918.9</v>
      </c>
      <c r="AJ37" s="7"/>
      <c r="AK37" s="7">
        <v>414.6</v>
      </c>
      <c r="AL37" s="7"/>
      <c r="AM37" s="7">
        <v>414.6</v>
      </c>
      <c r="AN37" s="7"/>
      <c r="AO37" s="13">
        <f>15728.9-92.2</f>
        <v>15636.699999999999</v>
      </c>
      <c r="AP37" s="7"/>
      <c r="AQ37" s="7">
        <v>2186.9</v>
      </c>
      <c r="AR37" s="7"/>
      <c r="AS37" s="7">
        <v>2186.9</v>
      </c>
      <c r="AT37" s="7"/>
      <c r="AU37" s="7">
        <v>15260.6</v>
      </c>
      <c r="AV37" s="7"/>
      <c r="AW37" s="7"/>
      <c r="AX37" s="7">
        <v>1772.3</v>
      </c>
      <c r="AY37" s="7">
        <v>1772.3</v>
      </c>
      <c r="AZ37" s="7"/>
      <c r="BA37" s="7"/>
      <c r="BB37" s="7">
        <v>1772.3</v>
      </c>
      <c r="BC37" s="7">
        <v>1772.3</v>
      </c>
      <c r="BD37" s="7"/>
      <c r="BE37" s="7"/>
      <c r="BF37" s="7"/>
      <c r="BG37" s="7"/>
      <c r="BH37" s="7"/>
      <c r="BI37" s="7"/>
      <c r="BJ37" s="7"/>
      <c r="BK37" s="7"/>
      <c r="BL37" s="13">
        <v>15260.6</v>
      </c>
      <c r="BM37" s="7"/>
      <c r="BN37" s="7">
        <v>1772.3</v>
      </c>
      <c r="BO37" s="7"/>
      <c r="BP37" s="7">
        <v>1772.3</v>
      </c>
      <c r="BQ37" s="7"/>
      <c r="BR37" s="7">
        <v>15729.3</v>
      </c>
      <c r="BS37" s="7"/>
      <c r="BT37" s="7">
        <v>1772.3</v>
      </c>
      <c r="BU37" s="7"/>
      <c r="BV37" s="7">
        <v>1772.3</v>
      </c>
      <c r="BW37" s="7"/>
      <c r="BX37" s="7"/>
      <c r="BY37" s="7"/>
      <c r="BZ37" s="7"/>
      <c r="CA37" s="7"/>
      <c r="CB37" s="7"/>
      <c r="CC37" s="7"/>
      <c r="CD37" s="13">
        <v>15729.3</v>
      </c>
      <c r="CE37" s="7"/>
      <c r="CF37" s="7">
        <v>1772.3</v>
      </c>
      <c r="CG37" s="7"/>
      <c r="CH37" s="7">
        <v>1772.3</v>
      </c>
      <c r="CI37" s="7"/>
      <c r="CJ37" s="7"/>
      <c r="CK37" s="4"/>
    </row>
    <row r="38" spans="1:89" ht="15.75">
      <c r="A38" s="8" t="s">
        <v>70</v>
      </c>
      <c r="B38" s="5"/>
      <c r="C38" s="9" t="s">
        <v>54</v>
      </c>
      <c r="D38" s="9" t="s">
        <v>37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6"/>
      <c r="W38" s="4"/>
      <c r="X38" s="7">
        <v>878.8</v>
      </c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>
        <v>-200</v>
      </c>
      <c r="AJ38" s="7"/>
      <c r="AK38" s="7"/>
      <c r="AL38" s="7"/>
      <c r="AM38" s="7"/>
      <c r="AN38" s="7"/>
      <c r="AO38" s="10">
        <v>678.8</v>
      </c>
      <c r="AP38" s="7"/>
      <c r="AQ38" s="7"/>
      <c r="AR38" s="7"/>
      <c r="AS38" s="7"/>
      <c r="AT38" s="7"/>
      <c r="AU38" s="7">
        <v>913.9</v>
      </c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10">
        <v>913.9</v>
      </c>
      <c r="BM38" s="7"/>
      <c r="BN38" s="7"/>
      <c r="BO38" s="7"/>
      <c r="BP38" s="7"/>
      <c r="BQ38" s="7"/>
      <c r="BR38" s="7">
        <v>950.5</v>
      </c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10">
        <v>950.5</v>
      </c>
      <c r="CE38" s="7"/>
      <c r="CF38" s="7"/>
      <c r="CG38" s="7"/>
      <c r="CH38" s="7"/>
      <c r="CI38" s="7"/>
      <c r="CJ38" s="7"/>
      <c r="CK38" s="4"/>
    </row>
    <row r="39" spans="1:89" ht="15.75">
      <c r="A39" s="11" t="s">
        <v>71</v>
      </c>
      <c r="B39" s="5"/>
      <c r="C39" s="12" t="s">
        <v>54</v>
      </c>
      <c r="D39" s="12" t="s">
        <v>36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6"/>
      <c r="W39" s="4"/>
      <c r="X39" s="7">
        <v>678.8</v>
      </c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13">
        <v>678.8</v>
      </c>
      <c r="AP39" s="7"/>
      <c r="AQ39" s="7"/>
      <c r="AR39" s="7"/>
      <c r="AS39" s="7"/>
      <c r="AT39" s="7"/>
      <c r="AU39" s="7">
        <v>705.9</v>
      </c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13">
        <v>705.9</v>
      </c>
      <c r="BM39" s="7"/>
      <c r="BN39" s="7"/>
      <c r="BO39" s="7"/>
      <c r="BP39" s="7"/>
      <c r="BQ39" s="7"/>
      <c r="BR39" s="7">
        <v>734.2</v>
      </c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13">
        <v>734.2</v>
      </c>
      <c r="CE39" s="7"/>
      <c r="CF39" s="7"/>
      <c r="CG39" s="7"/>
      <c r="CH39" s="7"/>
      <c r="CI39" s="7"/>
      <c r="CJ39" s="7"/>
      <c r="CK39" s="4"/>
    </row>
    <row r="40" spans="1:89" ht="15.75">
      <c r="A40" s="11" t="s">
        <v>72</v>
      </c>
      <c r="B40" s="5"/>
      <c r="C40" s="12" t="s">
        <v>54</v>
      </c>
      <c r="D40" s="12" t="s">
        <v>41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6"/>
      <c r="W40" s="4"/>
      <c r="X40" s="7">
        <v>200</v>
      </c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>
        <v>-200</v>
      </c>
      <c r="AJ40" s="7"/>
      <c r="AK40" s="7"/>
      <c r="AL40" s="7"/>
      <c r="AM40" s="7"/>
      <c r="AN40" s="7"/>
      <c r="AO40" s="13"/>
      <c r="AP40" s="7"/>
      <c r="AQ40" s="7"/>
      <c r="AR40" s="7"/>
      <c r="AS40" s="7"/>
      <c r="AT40" s="7"/>
      <c r="AU40" s="7">
        <v>208</v>
      </c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13">
        <v>208</v>
      </c>
      <c r="BM40" s="7"/>
      <c r="BN40" s="7"/>
      <c r="BO40" s="7"/>
      <c r="BP40" s="7"/>
      <c r="BQ40" s="7"/>
      <c r="BR40" s="7">
        <v>216.3</v>
      </c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13">
        <v>216.3</v>
      </c>
      <c r="CE40" s="7"/>
      <c r="CF40" s="7"/>
      <c r="CG40" s="7"/>
      <c r="CH40" s="7"/>
      <c r="CI40" s="7"/>
      <c r="CJ40" s="7"/>
      <c r="CK40" s="4"/>
    </row>
    <row r="41" spans="1:89" ht="15.75">
      <c r="A41" s="8" t="s">
        <v>73</v>
      </c>
      <c r="B41" s="5"/>
      <c r="C41" s="9" t="s">
        <v>47</v>
      </c>
      <c r="D41" s="9" t="s">
        <v>37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6"/>
      <c r="W41" s="4"/>
      <c r="X41" s="7">
        <v>2290.5</v>
      </c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>
        <v>-145</v>
      </c>
      <c r="AJ41" s="7"/>
      <c r="AK41" s="7"/>
      <c r="AL41" s="7"/>
      <c r="AM41" s="7"/>
      <c r="AN41" s="7"/>
      <c r="AO41" s="10">
        <v>2145.5</v>
      </c>
      <c r="AP41" s="7"/>
      <c r="AQ41" s="7"/>
      <c r="AR41" s="7"/>
      <c r="AS41" s="7"/>
      <c r="AT41" s="7"/>
      <c r="AU41" s="7">
        <v>2382.1</v>
      </c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10">
        <v>2382.1</v>
      </c>
      <c r="BM41" s="7"/>
      <c r="BN41" s="7"/>
      <c r="BO41" s="7"/>
      <c r="BP41" s="7"/>
      <c r="BQ41" s="7"/>
      <c r="BR41" s="7">
        <v>2477.4</v>
      </c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10">
        <v>2477.4</v>
      </c>
      <c r="CE41" s="7"/>
      <c r="CF41" s="7"/>
      <c r="CG41" s="7"/>
      <c r="CH41" s="7"/>
      <c r="CI41" s="7"/>
      <c r="CJ41" s="7"/>
      <c r="CK41" s="4"/>
    </row>
    <row r="42" spans="1:89" ht="15.75">
      <c r="A42" s="11" t="s">
        <v>74</v>
      </c>
      <c r="B42" s="5"/>
      <c r="C42" s="12" t="s">
        <v>47</v>
      </c>
      <c r="D42" s="12" t="s">
        <v>36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6"/>
      <c r="W42" s="4"/>
      <c r="X42" s="7">
        <v>2290.5</v>
      </c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>
        <v>-145</v>
      </c>
      <c r="AJ42" s="7"/>
      <c r="AK42" s="7"/>
      <c r="AL42" s="7"/>
      <c r="AM42" s="7"/>
      <c r="AN42" s="7"/>
      <c r="AO42" s="13">
        <v>2145.5</v>
      </c>
      <c r="AP42" s="7"/>
      <c r="AQ42" s="7"/>
      <c r="AR42" s="7"/>
      <c r="AS42" s="7"/>
      <c r="AT42" s="7"/>
      <c r="AU42" s="7">
        <v>2382.1</v>
      </c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13">
        <v>2382.1</v>
      </c>
      <c r="BM42" s="7"/>
      <c r="BN42" s="7"/>
      <c r="BO42" s="7"/>
      <c r="BP42" s="7"/>
      <c r="BQ42" s="7"/>
      <c r="BR42" s="7">
        <v>2477.4</v>
      </c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13">
        <v>2477.4</v>
      </c>
      <c r="CE42" s="7"/>
      <c r="CF42" s="7"/>
      <c r="CG42" s="7"/>
      <c r="CH42" s="7"/>
      <c r="CI42" s="7"/>
      <c r="CJ42" s="7"/>
      <c r="CK42" s="4"/>
    </row>
    <row r="43" spans="1:89" ht="15.75">
      <c r="A43" s="9" t="s">
        <v>75</v>
      </c>
      <c r="B43" s="14"/>
      <c r="C43" s="9"/>
      <c r="D43" s="9"/>
      <c r="E43" s="14"/>
      <c r="T43" s="14"/>
      <c r="U43" s="14"/>
      <c r="V43" s="15"/>
      <c r="W43" s="14"/>
      <c r="X43" s="16">
        <v>79447.8</v>
      </c>
      <c r="Y43" s="16"/>
      <c r="Z43" s="16">
        <v>328.5</v>
      </c>
      <c r="AA43" s="16"/>
      <c r="AB43" s="16">
        <v>6434.5</v>
      </c>
      <c r="AC43" s="16"/>
      <c r="AD43" s="16"/>
      <c r="AE43" s="16"/>
      <c r="AF43" s="16">
        <v>3072.9</v>
      </c>
      <c r="AG43" s="16"/>
      <c r="AH43" s="16"/>
      <c r="AI43" s="16">
        <v>9802.4</v>
      </c>
      <c r="AJ43" s="16">
        <v>17.899999999999999</v>
      </c>
      <c r="AK43" s="16">
        <v>897.4</v>
      </c>
      <c r="AL43" s="16"/>
      <c r="AM43" s="16">
        <v>-419.3</v>
      </c>
      <c r="AN43" s="16"/>
      <c r="AO43" s="10">
        <f>AO41+AO38+AO36+AO30+AO27+AO25+AO23+AO16</f>
        <v>89127.3</v>
      </c>
      <c r="AP43" s="16">
        <v>346.4</v>
      </c>
      <c r="AQ43" s="16">
        <v>7331.9</v>
      </c>
      <c r="AR43" s="16"/>
      <c r="AS43" s="16">
        <v>2653.6</v>
      </c>
      <c r="AT43" s="16"/>
      <c r="AU43" s="16">
        <v>75167.600000000006</v>
      </c>
      <c r="AV43" s="16"/>
      <c r="AW43" s="16">
        <v>339.9</v>
      </c>
      <c r="AX43" s="16"/>
      <c r="AY43" s="16">
        <v>1775.8</v>
      </c>
      <c r="AZ43" s="16"/>
      <c r="BA43" s="16"/>
      <c r="BB43" s="16"/>
      <c r="BC43" s="16">
        <v>1872.3</v>
      </c>
      <c r="BD43" s="16"/>
      <c r="BE43" s="16"/>
      <c r="BF43" s="16">
        <v>40.4</v>
      </c>
      <c r="BG43" s="16">
        <v>40.4</v>
      </c>
      <c r="BH43" s="16"/>
      <c r="BI43" s="16"/>
      <c r="BJ43" s="16"/>
      <c r="BK43" s="16"/>
      <c r="BL43" s="10">
        <v>75208</v>
      </c>
      <c r="BM43" s="16">
        <v>380.3</v>
      </c>
      <c r="BN43" s="16">
        <v>1775.8</v>
      </c>
      <c r="BO43" s="16"/>
      <c r="BP43" s="16">
        <v>1872.3</v>
      </c>
      <c r="BQ43" s="16"/>
      <c r="BR43" s="16">
        <v>77668.800000000003</v>
      </c>
      <c r="BS43" s="16"/>
      <c r="BT43" s="16">
        <v>1775.8</v>
      </c>
      <c r="BU43" s="16"/>
      <c r="BV43" s="16">
        <v>1872.3</v>
      </c>
      <c r="BW43" s="16"/>
      <c r="BX43" s="16">
        <v>414.8</v>
      </c>
      <c r="BY43" s="16">
        <v>414.8</v>
      </c>
      <c r="BZ43" s="16"/>
      <c r="CA43" s="16"/>
      <c r="CB43" s="16"/>
      <c r="CC43" s="16"/>
      <c r="CD43" s="10">
        <v>78083.7</v>
      </c>
      <c r="CE43" s="16">
        <v>414.8</v>
      </c>
      <c r="CF43" s="16">
        <v>1775.8</v>
      </c>
      <c r="CG43" s="16"/>
      <c r="CH43" s="16">
        <v>1872.3</v>
      </c>
      <c r="CI43" s="16"/>
      <c r="CJ43" s="16"/>
    </row>
    <row r="45" spans="1:89" ht="10.15" customHeight="1">
      <c r="AO45" s="19"/>
    </row>
  </sheetData>
  <mergeCells count="77">
    <mergeCell ref="C12:C14"/>
    <mergeCell ref="BU12:BU14"/>
    <mergeCell ref="BW12:BW14"/>
    <mergeCell ref="AF12:AF14"/>
    <mergeCell ref="BT12:BT14"/>
    <mergeCell ref="AH12:AH14"/>
    <mergeCell ref="BV12:BV14"/>
    <mergeCell ref="Y12:Y14"/>
    <mergeCell ref="BM12:BM14"/>
    <mergeCell ref="V12:V14"/>
    <mergeCell ref="BL12:BL14"/>
    <mergeCell ref="AE12:AE14"/>
    <mergeCell ref="AR12:AR14"/>
    <mergeCell ref="BG12:BG14"/>
    <mergeCell ref="AV12:AV14"/>
    <mergeCell ref="CH12:CH14"/>
    <mergeCell ref="U12:U14"/>
    <mergeCell ref="AX12:AX14"/>
    <mergeCell ref="Z12:Z14"/>
    <mergeCell ref="AG12:AG14"/>
    <mergeCell ref="AK12:AK14"/>
    <mergeCell ref="BS12:BS14"/>
    <mergeCell ref="AM12:AM14"/>
    <mergeCell ref="BB12:BB14"/>
    <mergeCell ref="AD12:AD14"/>
    <mergeCell ref="AB12:AB14"/>
    <mergeCell ref="BQ12:BQ14"/>
    <mergeCell ref="CA12:CA14"/>
    <mergeCell ref="BX12:BX14"/>
    <mergeCell ref="CC12:CC14"/>
    <mergeCell ref="CG12:CG14"/>
    <mergeCell ref="AW12:AW14"/>
    <mergeCell ref="E12:S14"/>
    <mergeCell ref="CD12:CD14"/>
    <mergeCell ref="BJ12:BJ14"/>
    <mergeCell ref="BH12:BH14"/>
    <mergeCell ref="BP12:BP14"/>
    <mergeCell ref="AS12:AS14"/>
    <mergeCell ref="BY12:BY14"/>
    <mergeCell ref="BC12:BC14"/>
    <mergeCell ref="AC12:AC14"/>
    <mergeCell ref="BD12:BD14"/>
    <mergeCell ref="BZ12:BZ14"/>
    <mergeCell ref="T12:T14"/>
    <mergeCell ref="BO12:BO14"/>
    <mergeCell ref="AP12:AP14"/>
    <mergeCell ref="A9:CK9"/>
    <mergeCell ref="D12:D14"/>
    <mergeCell ref="CE12:CE14"/>
    <mergeCell ref="BR12:BR14"/>
    <mergeCell ref="BF12:BF14"/>
    <mergeCell ref="X12:X14"/>
    <mergeCell ref="AU12:AU14"/>
    <mergeCell ref="B12:B14"/>
    <mergeCell ref="AO12:AO14"/>
    <mergeCell ref="BI12:BI14"/>
    <mergeCell ref="AJ12:AJ14"/>
    <mergeCell ref="CF12:CF14"/>
    <mergeCell ref="AQ12:AQ14"/>
    <mergeCell ref="BN12:BN14"/>
    <mergeCell ref="AN12:AN14"/>
    <mergeCell ref="BL1:CE1"/>
    <mergeCell ref="CK12:CK14"/>
    <mergeCell ref="A12:A14"/>
    <mergeCell ref="W12:W14"/>
    <mergeCell ref="CJ12:CJ14"/>
    <mergeCell ref="BK12:BK14"/>
    <mergeCell ref="AL12:AL14"/>
    <mergeCell ref="BA12:BA14"/>
    <mergeCell ref="AT12:AT14"/>
    <mergeCell ref="AZ12:AZ14"/>
    <mergeCell ref="CI12:CI14"/>
    <mergeCell ref="AA12:AA14"/>
    <mergeCell ref="CB12:CB14"/>
    <mergeCell ref="BE12:BE14"/>
    <mergeCell ref="AY12:AY14"/>
    <mergeCell ref="AI12:AI14"/>
  </mergeCells>
  <pageMargins left="1.17" right="0.39" top="0.78" bottom="0.78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rep:2.56.0.1344</dc:description>
  <cp:lastModifiedBy>Yuliya BUHGALTER</cp:lastModifiedBy>
  <cp:lastPrinted>2024-12-02T05:53:53Z</cp:lastPrinted>
  <dcterms:created xsi:type="dcterms:W3CDTF">2024-11-22T13:43:55Z</dcterms:created>
  <dcterms:modified xsi:type="dcterms:W3CDTF">2024-12-02T05:53:58Z</dcterms:modified>
</cp:coreProperties>
</file>