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E22" i="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9"/>
  <c r="E20"/>
</calcChain>
</file>

<file path=xl/sharedStrings.xml><?xml version="1.0" encoding="utf-8"?>
<sst xmlns="http://schemas.openxmlformats.org/spreadsheetml/2006/main" count="78" uniqueCount="75">
  <si>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</si>
  <si>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</si>
  <si>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</si>
  <si>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</si>
  <si>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</si>
  <si>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</si>
  <si>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</si>
  <si>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</si>
  <si>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в том числе:</t>
  </si>
  <si>
    <t>УТВЕРЖДЕНО</t>
  </si>
  <si>
    <t>решением Совета депутатов</t>
  </si>
  <si>
    <t>(Приложение 1)</t>
  </si>
  <si>
    <t xml:space="preserve">№      от </t>
  </si>
  <si>
    <t>Отчет об исполнения доходов бюджета по кодам классификации доходов бюджета Ропшинского сельского поселения Ломоносовского муниципального района Ленинградской области за 2022 год</t>
  </si>
  <si>
    <t>%% исполнения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</si>
  <si>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</si>
  <si>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</si>
  <si>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</si>
  <si>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</si>
  <si>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</si>
  <si>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</si>
  <si>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</si>
  <si>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</si>
  <si>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</si>
  <si>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</si>
  <si>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</si>
  <si>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</si>
  <si>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</si>
  <si>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</si>
  <si>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</si>
  <si>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</si>
  <si>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</si>
  <si>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</si>
  <si>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</si>
  <si>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</si>
  <si>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</si>
  <si>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</si>
  <si>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</si>
  <si>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</si>
  <si>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</si>
  <si>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</si>
  <si>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</si>
  <si>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911 10800000000000000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</si>
  <si>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</si>
  <si>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</si>
  <si>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</si>
  <si>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</si>
  <si>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Платежи от государственных и муниципальных унитарных предприятий</t>
  </si>
  <si>
    <t>911 11107000000000120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</si>
  <si>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</si>
  <si>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</si>
  <si>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</si>
  <si>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</si>
  <si>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</si>
  <si>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</si>
  <si>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</si>
  <si>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</si>
  <si>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</si>
  <si>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</si>
  <si>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Доходы от компенсации затрат государства</t>
  </si>
  <si>
    <t>911 11302000000000130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</si>
  <si>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</si>
  <si>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</si>
  <si>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</si>
  <si>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</si>
  <si>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АДМИНИСТРАТИВНЫЕ ПЛАТЕЖИ И СБОРЫ</t>
  </si>
  <si>
    <t>911 11500000000000000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</si>
  <si>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</si>
  <si>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911 11502000000000140</t>
  </si>
  <si>
    <t>ПРОЧИЕ НЕНАЛОГОВЫЕ ДОХОДЫ</t>
  </si>
  <si>
    <t>911 11700000000000000</t>
  </si>
  <si>
    <t>БЕЗВОЗМЕЗДНЫЕ ПОСТУПЛЕНИЯ</t>
  </si>
  <si>
    <t>911 20000000000000000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</si>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</sst>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?"/>
  </numFmts>
  <fonts count="16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indexed="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2" xfId="28" applyNumberFormat="1" applyProtection="1">
      <alignment horizontal="center"/>
    </xf>
    <xf numFmtId="0" fontId="0" fillId="0" borderId="1" xfId="0" applyBorder="1"/>
    <xf numFmtId="10" fontId="0" fillId="0" borderId="1" xfId="0" applyNumberFormat="1" applyBorder="1"/>
    <xf numFmtId="10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3" fillId="0" borderId="1" xfId="44" applyNumberFormat="1" applyBorder="1" applyProtection="1">
      <alignment horizontal="left" wrapText="1" indent="2"/>
    </xf>
    <xf numFmtId="49" fontId="3" fillId="0" borderId="1" xfId="46" applyNumberFormat="1" applyBorder="1" applyProtection="1">
      <alignment horizontal="center"/>
    </xf>
    <xf numFmtId="4" fontId="3" fillId="0" borderId="1" xfId="47" applyNumberFormat="1" applyBorder="1" applyProtection="1">
      <alignment horizontal="right" shrinkToFit="1"/>
    </xf>
    <xf numFmtId="10" fontId="3" fillId="0" borderId="1" xfId="39" applyNumberFormat="1" applyBorder="1" applyProtection="1">
      <alignment horizontal="right" shrinkToFit="1"/>
    </xf>
    <xf numFmtId="0" fontId="15" fillId="0" borderId="44" xfId="0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49" fontId="15" fillId="0" borderId="45" xfId="0" applyNumberFormat="1" applyFont="1" applyBorder="1" applyAlignment="1" applyProtection="1">
      <alignment horizontal="center" vertical="center"/>
    </xf>
    <xf numFmtId="49" fontId="15" fillId="0" borderId="47" xfId="0" applyNumberFormat="1" applyFont="1" applyBorder="1" applyAlignment="1" applyProtection="1">
      <alignment horizontal="center" vertical="center"/>
    </xf>
    <xf numFmtId="49" fontId="15" fillId="0" borderId="49" xfId="0" applyNumberFormat="1" applyFont="1" applyBorder="1" applyAlignment="1" applyProtection="1">
      <alignment horizontal="left" wrapText="1"/>
    </xf>
    <xf numFmtId="49" fontId="15" fillId="0" borderId="50" xfId="0" applyNumberFormat="1" applyFont="1" applyBorder="1" applyAlignment="1" applyProtection="1">
      <alignment horizontal="center"/>
    </xf>
    <xf numFmtId="4" fontId="15" fillId="0" borderId="34" xfId="0" applyNumberFormat="1" applyFont="1" applyBorder="1" applyAlignment="1" applyProtection="1">
      <alignment horizontal="right"/>
    </xf>
    <xf numFmtId="4" fontId="15" fillId="0" borderId="51" xfId="0" applyNumberFormat="1" applyFont="1" applyBorder="1" applyAlignment="1" applyProtection="1">
      <alignment horizontal="right"/>
    </xf>
    <xf numFmtId="49" fontId="15" fillId="0" borderId="52" xfId="0" applyNumberFormat="1" applyFont="1" applyBorder="1" applyAlignment="1" applyProtection="1">
      <alignment horizontal="left" wrapText="1"/>
    </xf>
    <xf numFmtId="49" fontId="15" fillId="0" borderId="53" xfId="0" applyNumberFormat="1" applyFont="1" applyBorder="1" applyAlignment="1" applyProtection="1">
      <alignment horizontal="center"/>
    </xf>
    <xf numFmtId="4" fontId="15" fillId="0" borderId="54" xfId="0" applyNumberFormat="1" applyFont="1" applyBorder="1" applyAlignment="1" applyProtection="1">
      <alignment horizontal="right"/>
    </xf>
    <xf numFmtId="49" fontId="15" fillId="0" borderId="55" xfId="0" applyNumberFormat="1" applyFont="1" applyBorder="1" applyAlignment="1" applyProtection="1">
      <alignment horizontal="left" wrapText="1"/>
    </xf>
    <xf numFmtId="49" fontId="15" fillId="0" borderId="56" xfId="0" applyNumberFormat="1" applyFont="1" applyBorder="1" applyAlignment="1" applyProtection="1">
      <alignment horizontal="center"/>
    </xf>
    <xf numFmtId="4" fontId="15" fillId="0" borderId="42" xfId="0" applyNumberFormat="1" applyFont="1" applyBorder="1" applyAlignment="1" applyProtection="1">
      <alignment horizontal="right"/>
    </xf>
    <xf numFmtId="166" fontId="15" fillId="0" borderId="55" xfId="0" applyNumberFormat="1" applyFont="1" applyBorder="1" applyAlignment="1" applyProtection="1">
      <alignment horizontal="left" wrapText="1"/>
    </xf>
    <xf numFmtId="10" fontId="15" fillId="0" borderId="48" xfId="0" applyNumberFormat="1" applyFont="1" applyBorder="1" applyAlignment="1" applyProtection="1">
      <alignment horizontal="center" vertical="center"/>
    </xf>
    <xf numFmtId="10" fontId="15" fillId="0" borderId="34" xfId="0" applyNumberFormat="1" applyFont="1" applyBorder="1" applyAlignment="1" applyProtection="1">
      <alignment horizontal="right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38" xfId="0" applyFont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</xf>
    <xf numFmtId="0" fontId="15" fillId="0" borderId="42" xfId="0" applyFont="1" applyBorder="1" applyAlignment="1" applyProtection="1">
      <alignment horizontal="center" vertical="center" wrapText="1"/>
    </xf>
    <xf numFmtId="49" fontId="15" fillId="0" borderId="36" xfId="0" applyNumberFormat="1" applyFont="1" applyBorder="1" applyAlignment="1" applyProtection="1">
      <alignment horizontal="center" vertical="center" wrapText="1"/>
    </xf>
    <xf numFmtId="49" fontId="15" fillId="0" borderId="39" xfId="0" applyNumberFormat="1" applyFont="1" applyBorder="1" applyAlignment="1" applyProtection="1">
      <alignment horizontal="center" vertical="center" wrapText="1"/>
    </xf>
    <xf numFmtId="49" fontId="15" fillId="0" borderId="42" xfId="0" applyNumberFormat="1" applyFont="1" applyBorder="1" applyAlignment="1" applyProtection="1">
      <alignment horizontal="center" vertical="center" wrapText="1"/>
    </xf>
    <xf numFmtId="10" fontId="15" fillId="0" borderId="37" xfId="0" applyNumberFormat="1" applyFont="1" applyBorder="1" applyAlignment="1" applyProtection="1">
      <alignment horizontal="center" vertical="center" wrapText="1"/>
    </xf>
    <xf numFmtId="10" fontId="15" fillId="0" borderId="40" xfId="0" applyNumberFormat="1" applyFont="1" applyBorder="1" applyAlignment="1" applyProtection="1">
      <alignment horizontal="center" vertical="center" wrapText="1"/>
    </xf>
    <xf numFmtId="10" fontId="15" fillId="0" borderId="43" xfId="0" applyNumberFormat="1" applyFont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2" fillId="0" borderId="2" xfId="28" applyNumberFormat="1" applyProtection="1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Normal="100" zoomScaleSheetLayoutView="100" workbookViewId="0">
      <selection activeCell="G54" sqref="G54"/>
    </sheetView>
  </sheetViews>
  <sheetFormatPr defaultRowHeight="15"/>
  <cols>
    <col min="1" max="1" width="45.140625" style="1" customWidth="1"/>
    <col min="2" max="2" width="21.140625" style="1" customWidth="1"/>
    <col min="3" max="3" width="13.7109375" style="1" customWidth="1"/>
    <col min="4" max="4" width="11.85546875" style="1" customWidth="1"/>
    <col min="5" max="5" width="13.7109375" style="5" customWidth="1"/>
    <col min="6" max="9" width="9.140625" style="1"/>
    <col min="10" max="10" width="11.7109375" style="1" customWidth="1"/>
    <col min="11" max="16384" width="9.140625" style="1"/>
  </cols>
  <sheetData>
    <row r="1" spans="1:16" s="3" customFormat="1" ht="15.75" customHeight="1">
      <c r="D1" s="40" t="s">
        <v>9</v>
      </c>
      <c r="E1" s="40"/>
    </row>
    <row r="2" spans="1:16" s="3" customFormat="1" ht="15.75" customHeight="1">
      <c r="D2" s="40" t="s">
        <v>10</v>
      </c>
      <c r="E2" s="40"/>
    </row>
    <row r="3" spans="1:16" s="3" customFormat="1" ht="15.75" customHeight="1">
      <c r="D3" s="40" t="s">
        <v>12</v>
      </c>
      <c r="E3" s="40"/>
    </row>
    <row r="4" spans="1:16" s="3" customFormat="1" ht="15.75" customHeight="1">
      <c r="D4" s="40" t="s">
        <v>11</v>
      </c>
      <c r="E4" s="40"/>
    </row>
    <row r="5" spans="1:16" s="3" customFormat="1" ht="12.75" customHeight="1">
      <c r="E5" s="4"/>
    </row>
    <row r="6" spans="1:16" s="3" customFormat="1" ht="12.75" customHeight="1">
      <c r="A6" s="41" t="s">
        <v>13</v>
      </c>
      <c r="B6" s="41"/>
      <c r="C6" s="41"/>
      <c r="D6" s="41"/>
      <c r="E6" s="41"/>
    </row>
    <row r="7" spans="1:16" s="3" customFormat="1" ht="12.75" customHeight="1">
      <c r="A7" s="41"/>
      <c r="B7" s="41"/>
      <c r="C7" s="41"/>
      <c r="D7" s="41"/>
      <c r="E7" s="41"/>
    </row>
    <row r="8" spans="1:16" s="3" customFormat="1" ht="12.75" customHeight="1">
      <c r="A8" s="41"/>
      <c r="B8" s="41"/>
      <c r="C8" s="41"/>
      <c r="D8" s="41"/>
      <c r="E8" s="41"/>
    </row>
    <row r="9" spans="1:16" s="3" customFormat="1" ht="12.75" customHeight="1">
      <c r="A9" s="41"/>
      <c r="B9" s="41"/>
      <c r="C9" s="41"/>
      <c r="D9" s="41"/>
      <c r="E9" s="41"/>
    </row>
    <row r="10" spans="1:16" s="3" customFormat="1">
      <c r="A10" s="41"/>
      <c r="B10" s="41"/>
      <c r="C10" s="41"/>
      <c r="D10" s="41"/>
      <c r="E10" s="41"/>
    </row>
    <row r="11" spans="1:16" ht="14.1" customHeight="1" thickBot="1">
      <c r="A11" s="42"/>
      <c r="B11" s="42"/>
      <c r="C11" s="42"/>
      <c r="D11" s="2"/>
      <c r="I11" s="6"/>
      <c r="J11" s="7"/>
      <c r="K11" s="8"/>
      <c r="L11" s="9"/>
      <c r="M11" s="9"/>
      <c r="N11" s="9"/>
      <c r="O11" s="10"/>
    </row>
    <row r="12" spans="1:16" ht="12.95" customHeight="1">
      <c r="A12" s="28" t="s">
        <v>0</v>
      </c>
      <c r="B12" s="31" t="s">
        <v>1</v>
      </c>
      <c r="C12" s="34" t="s">
        <v>2</v>
      </c>
      <c r="D12" s="34" t="s">
        <v>3</v>
      </c>
      <c r="E12" s="37" t="s">
        <v>14</v>
      </c>
      <c r="I12" s="6"/>
      <c r="J12" s="7"/>
      <c r="K12" s="8"/>
      <c r="L12" s="9"/>
      <c r="M12" s="9"/>
      <c r="N12" s="9"/>
      <c r="O12" s="10"/>
    </row>
    <row r="13" spans="1:16" ht="12" customHeight="1">
      <c r="A13" s="29"/>
      <c r="B13" s="32"/>
      <c r="C13" s="35"/>
      <c r="D13" s="35"/>
      <c r="E13" s="38"/>
      <c r="I13" s="6"/>
      <c r="J13" s="6"/>
      <c r="K13" s="6"/>
      <c r="L13" s="6"/>
      <c r="M13" s="6"/>
      <c r="N13" s="6"/>
      <c r="O13" s="6"/>
    </row>
    <row r="14" spans="1:16" ht="14.25" customHeight="1">
      <c r="A14" s="29"/>
      <c r="B14" s="32"/>
      <c r="C14" s="35"/>
      <c r="D14" s="35"/>
      <c r="E14" s="38"/>
      <c r="I14" s="6"/>
      <c r="J14" s="6"/>
      <c r="K14" s="6"/>
      <c r="L14" s="6"/>
      <c r="M14" s="6"/>
      <c r="N14" s="6"/>
      <c r="O14" s="6"/>
    </row>
    <row r="15" spans="1:16" ht="14.25" customHeight="1">
      <c r="A15" s="29"/>
      <c r="B15" s="32"/>
      <c r="C15" s="35"/>
      <c r="D15" s="35"/>
      <c r="E15" s="38"/>
      <c r="I15" s="6"/>
      <c r="J15" s="6"/>
      <c r="K15" s="6"/>
      <c r="L15" s="6"/>
      <c r="M15" s="6"/>
      <c r="N15" s="6"/>
      <c r="O15" s="6"/>
      <c r="P15" s="3"/>
    </row>
    <row r="16" spans="1:16" ht="17.25" customHeight="1">
      <c r="A16" s="29"/>
      <c r="B16" s="32"/>
      <c r="C16" s="35"/>
      <c r="D16" s="35"/>
      <c r="E16" s="38"/>
    </row>
    <row r="17" spans="1:5" ht="15" customHeight="1">
      <c r="A17" s="29"/>
      <c r="B17" s="32"/>
      <c r="C17" s="35"/>
      <c r="D17" s="35"/>
      <c r="E17" s="38"/>
    </row>
    <row r="18" spans="1:5">
      <c r="A18" s="30"/>
      <c r="B18" s="33"/>
      <c r="C18" s="36"/>
      <c r="D18" s="36"/>
      <c r="E18" s="39"/>
    </row>
    <row r="19" spans="1:5" ht="15.75" thickBot="1">
      <c r="A19" s="11">
        <v>1</v>
      </c>
      <c r="B19" s="12">
        <v>3</v>
      </c>
      <c r="C19" s="13" t="s">
        <v>4</v>
      </c>
      <c r="D19" s="14" t="s">
        <v>5</v>
      </c>
      <c r="E19" s="26" t="s">
        <v>6</v>
      </c>
    </row>
    <row r="20" spans="1:5">
      <c r="A20" s="15" t="s">
        <v>7</v>
      </c>
      <c r="B20" s="16" t="s">
        <v>15</v>
      </c>
      <c r="C20" s="17">
        <v>65864512.560000002</v>
      </c>
      <c r="D20" s="18">
        <v>70922059.269999996</v>
      </c>
      <c r="E20" s="27">
        <f>D20/C20</f>
        <v>1.0767871272924516</v>
      </c>
    </row>
    <row r="21" spans="1:5">
      <c r="A21" s="19" t="s">
        <v>8</v>
      </c>
      <c r="B21" s="20"/>
      <c r="C21" s="21"/>
      <c r="D21" s="21"/>
      <c r="E21" s="27"/>
    </row>
    <row r="22" spans="1:5">
      <c r="A22" s="22" t="s">
        <v>16</v>
      </c>
      <c r="B22" s="23" t="s">
        <v>17</v>
      </c>
      <c r="C22" s="24">
        <v>47442600</v>
      </c>
      <c r="D22" s="24">
        <v>53414359.810000002</v>
      </c>
      <c r="E22" s="27">
        <f t="shared" ref="E22:E40" si="0">D22/C22</f>
        <v>1.1258733671847665</v>
      </c>
    </row>
    <row r="23" spans="1:5">
      <c r="A23" s="22" t="s">
        <v>18</v>
      </c>
      <c r="B23" s="23" t="s">
        <v>19</v>
      </c>
      <c r="C23" s="24">
        <v>5725700</v>
      </c>
      <c r="D23" s="24">
        <v>9031172.9499999993</v>
      </c>
      <c r="E23" s="27">
        <f t="shared" si="0"/>
        <v>1.5773046003108788</v>
      </c>
    </row>
    <row r="24" spans="1:5">
      <c r="A24" s="22" t="s">
        <v>20</v>
      </c>
      <c r="B24" s="23" t="s">
        <v>21</v>
      </c>
      <c r="C24" s="24">
        <v>5725700</v>
      </c>
      <c r="D24" s="24">
        <v>9031172.9499999993</v>
      </c>
      <c r="E24" s="27">
        <f t="shared" si="0"/>
        <v>1.5773046003108788</v>
      </c>
    </row>
    <row r="25" spans="1:5" ht="23.25">
      <c r="A25" s="22" t="s">
        <v>23</v>
      </c>
      <c r="B25" s="23" t="s">
        <v>24</v>
      </c>
      <c r="C25" s="24">
        <v>3567700</v>
      </c>
      <c r="D25" s="24">
        <v>4482088.1399999997</v>
      </c>
      <c r="E25" s="27">
        <f t="shared" si="0"/>
        <v>1.2562962524875969</v>
      </c>
    </row>
    <row r="26" spans="1:5" ht="23.25">
      <c r="A26" s="22" t="s">
        <v>25</v>
      </c>
      <c r="B26" s="23" t="s">
        <v>26</v>
      </c>
      <c r="C26" s="24">
        <v>3567700</v>
      </c>
      <c r="D26" s="24">
        <v>4482088.1399999997</v>
      </c>
      <c r="E26" s="27">
        <f t="shared" si="0"/>
        <v>1.2562962524875969</v>
      </c>
    </row>
    <row r="27" spans="1:5">
      <c r="A27" s="22" t="s">
        <v>27</v>
      </c>
      <c r="B27" s="23" t="s">
        <v>28</v>
      </c>
      <c r="C27" s="24">
        <v>20000</v>
      </c>
      <c r="D27" s="24">
        <v>2128.5</v>
      </c>
      <c r="E27" s="27">
        <f t="shared" si="0"/>
        <v>0.10642500000000001</v>
      </c>
    </row>
    <row r="28" spans="1:5">
      <c r="A28" s="22" t="s">
        <v>29</v>
      </c>
      <c r="B28" s="23" t="s">
        <v>30</v>
      </c>
      <c r="C28" s="24">
        <v>20000</v>
      </c>
      <c r="D28" s="24">
        <v>2128.5</v>
      </c>
      <c r="E28" s="27">
        <f t="shared" si="0"/>
        <v>0.10642500000000001</v>
      </c>
    </row>
    <row r="29" spans="1:5">
      <c r="A29" s="22" t="s">
        <v>31</v>
      </c>
      <c r="B29" s="23" t="s">
        <v>32</v>
      </c>
      <c r="C29" s="24">
        <v>34100000</v>
      </c>
      <c r="D29" s="24">
        <v>36008547.079999998</v>
      </c>
      <c r="E29" s="27">
        <f t="shared" si="0"/>
        <v>1.0559691225806451</v>
      </c>
    </row>
    <row r="30" spans="1:5">
      <c r="A30" s="22" t="s">
        <v>33</v>
      </c>
      <c r="B30" s="23" t="s">
        <v>34</v>
      </c>
      <c r="C30" s="24">
        <v>1600000</v>
      </c>
      <c r="D30" s="24">
        <v>4764800.7699999996</v>
      </c>
      <c r="E30" s="27">
        <f t="shared" si="0"/>
        <v>2.9780004812499996</v>
      </c>
    </row>
    <row r="31" spans="1:5">
      <c r="A31" s="22" t="s">
        <v>35</v>
      </c>
      <c r="B31" s="23" t="s">
        <v>36</v>
      </c>
      <c r="C31" s="24">
        <v>32500000</v>
      </c>
      <c r="D31" s="24">
        <v>31243746.309999999</v>
      </c>
      <c r="E31" s="27">
        <f t="shared" si="0"/>
        <v>0.96134604030769222</v>
      </c>
    </row>
    <row r="32" spans="1:5">
      <c r="A32" s="22" t="s">
        <v>37</v>
      </c>
      <c r="B32" s="23" t="s">
        <v>38</v>
      </c>
      <c r="C32" s="24">
        <v>10000000</v>
      </c>
      <c r="D32" s="24">
        <v>9311031.6999999993</v>
      </c>
      <c r="E32" s="27">
        <f t="shared" si="0"/>
        <v>0.93110316999999998</v>
      </c>
    </row>
    <row r="33" spans="1:5">
      <c r="A33" s="22" t="s">
        <v>39</v>
      </c>
      <c r="B33" s="23" t="s">
        <v>40</v>
      </c>
      <c r="C33" s="24">
        <v>22500000</v>
      </c>
      <c r="D33" s="24">
        <v>21932714.609999999</v>
      </c>
      <c r="E33" s="27">
        <f t="shared" si="0"/>
        <v>0.97478731600000001</v>
      </c>
    </row>
    <row r="34" spans="1:5">
      <c r="A34" s="22" t="s">
        <v>41</v>
      </c>
      <c r="B34" s="23" t="s">
        <v>42</v>
      </c>
      <c r="C34" s="24">
        <v>13800</v>
      </c>
      <c r="D34" s="24">
        <v>4800</v>
      </c>
      <c r="E34" s="27">
        <f t="shared" si="0"/>
        <v>0.34782608695652173</v>
      </c>
    </row>
    <row r="35" spans="1:5" ht="34.5">
      <c r="A35" s="22" t="s">
        <v>43</v>
      </c>
      <c r="B35" s="23" t="s">
        <v>44</v>
      </c>
      <c r="C35" s="24">
        <v>2998800</v>
      </c>
      <c r="D35" s="24">
        <v>2842788.03</v>
      </c>
      <c r="E35" s="27">
        <f t="shared" si="0"/>
        <v>0.947975200080032</v>
      </c>
    </row>
    <row r="36" spans="1:5" ht="68.25">
      <c r="A36" s="25" t="s">
        <v>45</v>
      </c>
      <c r="B36" s="23" t="s">
        <v>46</v>
      </c>
      <c r="C36" s="24">
        <v>2437500</v>
      </c>
      <c r="D36" s="24">
        <v>2246289.84</v>
      </c>
      <c r="E36" s="27">
        <f t="shared" si="0"/>
        <v>0.92155480615384611</v>
      </c>
    </row>
    <row r="37" spans="1:5" ht="23.25">
      <c r="A37" s="22" t="s">
        <v>47</v>
      </c>
      <c r="B37" s="23" t="s">
        <v>48</v>
      </c>
      <c r="C37" s="24">
        <v>3500</v>
      </c>
      <c r="D37" s="24">
        <v>6009</v>
      </c>
      <c r="E37" s="27">
        <f t="shared" si="0"/>
        <v>1.7168571428571429</v>
      </c>
    </row>
    <row r="38" spans="1:5" ht="68.25">
      <c r="A38" s="25" t="s">
        <v>49</v>
      </c>
      <c r="B38" s="23" t="s">
        <v>50</v>
      </c>
      <c r="C38" s="24">
        <v>557800</v>
      </c>
      <c r="D38" s="24">
        <v>590489.18999999994</v>
      </c>
      <c r="E38" s="27">
        <f t="shared" si="0"/>
        <v>1.0586037827178199</v>
      </c>
    </row>
    <row r="39" spans="1:5" ht="23.25">
      <c r="A39" s="22" t="s">
        <v>51</v>
      </c>
      <c r="B39" s="23" t="s">
        <v>52</v>
      </c>
      <c r="C39" s="24">
        <v>50000</v>
      </c>
      <c r="D39" s="24">
        <v>22406.55</v>
      </c>
      <c r="E39" s="27">
        <f t="shared" si="0"/>
        <v>0.448131</v>
      </c>
    </row>
    <row r="40" spans="1:5">
      <c r="A40" s="22" t="s">
        <v>53</v>
      </c>
      <c r="B40" s="23" t="s">
        <v>54</v>
      </c>
      <c r="C40" s="24">
        <v>50000</v>
      </c>
      <c r="D40" s="24">
        <v>22406.55</v>
      </c>
      <c r="E40" s="27">
        <f t="shared" si="0"/>
        <v>0.448131</v>
      </c>
    </row>
    <row r="41" spans="1:5" ht="23.25">
      <c r="A41" s="22" t="s">
        <v>55</v>
      </c>
      <c r="B41" s="23" t="s">
        <v>56</v>
      </c>
      <c r="C41" s="24">
        <v>342000</v>
      </c>
      <c r="D41" s="24">
        <v>382822.56</v>
      </c>
      <c r="E41" s="27">
        <f t="shared" ref="E41:E49" si="1">D41/C41</f>
        <v>1.1193642105263157</v>
      </c>
    </row>
    <row r="42" spans="1:5">
      <c r="A42" s="22" t="s">
        <v>57</v>
      </c>
      <c r="B42" s="23" t="s">
        <v>58</v>
      </c>
      <c r="C42" s="24">
        <v>164200</v>
      </c>
      <c r="D42" s="24">
        <v>216785</v>
      </c>
      <c r="E42" s="27">
        <f t="shared" si="1"/>
        <v>1.320249695493301</v>
      </c>
    </row>
    <row r="43" spans="1:5">
      <c r="A43" s="22" t="s">
        <v>59</v>
      </c>
      <c r="B43" s="23" t="s">
        <v>60</v>
      </c>
      <c r="C43" s="24">
        <v>177800</v>
      </c>
      <c r="D43" s="24">
        <v>166037.56</v>
      </c>
      <c r="E43" s="27">
        <f t="shared" si="1"/>
        <v>0.93384454443194598</v>
      </c>
    </row>
    <row r="44" spans="1:5" ht="23.25">
      <c r="A44" s="22" t="s">
        <v>61</v>
      </c>
      <c r="B44" s="23" t="s">
        <v>62</v>
      </c>
      <c r="C44" s="24">
        <v>177800</v>
      </c>
      <c r="D44" s="24">
        <v>166037.56</v>
      </c>
      <c r="E44" s="27">
        <f t="shared" si="1"/>
        <v>0.93384454443194598</v>
      </c>
    </row>
    <row r="45" spans="1:5" ht="23.25">
      <c r="A45" s="22" t="s">
        <v>63</v>
      </c>
      <c r="B45" s="23" t="s">
        <v>64</v>
      </c>
      <c r="C45" s="24">
        <v>624600</v>
      </c>
      <c r="D45" s="24">
        <v>624600</v>
      </c>
      <c r="E45" s="27">
        <f t="shared" si="1"/>
        <v>1</v>
      </c>
    </row>
    <row r="46" spans="1:5">
      <c r="A46" s="22" t="s">
        <v>65</v>
      </c>
      <c r="B46" s="23" t="s">
        <v>66</v>
      </c>
      <c r="C46" s="24" t="s">
        <v>22</v>
      </c>
      <c r="D46" s="24">
        <v>4000</v>
      </c>
      <c r="E46" s="27"/>
    </row>
    <row r="47" spans="1:5" ht="34.5">
      <c r="A47" s="22" t="s">
        <v>67</v>
      </c>
      <c r="B47" s="23" t="s">
        <v>68</v>
      </c>
      <c r="C47" s="24" t="s">
        <v>22</v>
      </c>
      <c r="D47" s="24">
        <v>4000</v>
      </c>
      <c r="E47" s="27"/>
    </row>
    <row r="48" spans="1:5">
      <c r="A48" s="22" t="s">
        <v>69</v>
      </c>
      <c r="B48" s="23" t="s">
        <v>70</v>
      </c>
      <c r="C48" s="24" t="s">
        <v>22</v>
      </c>
      <c r="D48" s="24">
        <v>9006</v>
      </c>
      <c r="E48" s="27"/>
    </row>
    <row r="49" spans="1:5">
      <c r="A49" s="22" t="s">
        <v>71</v>
      </c>
      <c r="B49" s="23" t="s">
        <v>72</v>
      </c>
      <c r="C49" s="24">
        <v>18421912.559999999</v>
      </c>
      <c r="D49" s="24">
        <v>17507699.460000001</v>
      </c>
      <c r="E49" s="27">
        <f t="shared" si="1"/>
        <v>0.95037360550798322</v>
      </c>
    </row>
    <row r="50" spans="1:5" ht="34.5">
      <c r="A50" s="22" t="s">
        <v>73</v>
      </c>
      <c r="B50" s="23" t="s">
        <v>74</v>
      </c>
      <c r="C50" s="24" t="s">
        <v>22</v>
      </c>
      <c r="D50" s="24">
        <v>-24653.74</v>
      </c>
      <c r="E50" s="27"/>
    </row>
  </sheetData>
  <mergeCells count="11">
    <mergeCell ref="A11:C11"/>
    <mergeCell ref="D1:E1"/>
    <mergeCell ref="D2:E2"/>
    <mergeCell ref="D3:E3"/>
    <mergeCell ref="D4:E4"/>
    <mergeCell ref="A6:E10"/>
    <mergeCell ref="A12:A18"/>
    <mergeCell ref="B12:B18"/>
    <mergeCell ref="C12:C18"/>
    <mergeCell ref="D12:D18"/>
    <mergeCell ref="E12:E18"/>
  </mergeCells>
  <pageMargins left="0.39370078740157483" right="0.39370078740157483" top="0.39370078740157483" bottom="0.39370078740157483" header="0.51181102362204722" footer="0.51181102362204722"/>
  <pageSetup paperSize="9" scale="80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G&lt;/Code&gt;&#10;  &lt;DocLink&gt;2375258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31C6388-FB2F-4AA2-A4CB-690D997675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BUHGALTER</dc:creator>
  <cp:lastModifiedBy>Yuliya BUHGALTER</cp:lastModifiedBy>
  <cp:lastPrinted>2023-07-05T15:11:27Z</cp:lastPrinted>
  <dcterms:created xsi:type="dcterms:W3CDTF">2022-03-28T08:44:45Z</dcterms:created>
  <dcterms:modified xsi:type="dcterms:W3CDTF">2023-07-05T15:11:55Z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ильенкоюю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