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<sst xmlns="http://schemas.openxmlformats.org/spreadsheetml/2006/main" count="90" uniqueCount="65">
  <si>
    <t xml:space="preserve">    на осуществление части полномочий  по решению вопросов местного значения </t>
  </si>
  <si>
    <t>Получатель трансферта</t>
  </si>
  <si>
    <t>131 -ФЗ, ст,14,</t>
  </si>
  <si>
    <t xml:space="preserve">Наименование </t>
  </si>
  <si>
    <t>пункт, подпункт</t>
  </si>
  <si>
    <t>передаваемого полномочия</t>
  </si>
  <si>
    <t>пп.3</t>
  </si>
  <si>
    <t>владение, пользование, распоряжение имуществом, находящимся в муниципальной собственности поселения (только в части приватизации жилья)</t>
  </si>
  <si>
    <t>Администрация</t>
  </si>
  <si>
    <t>п.п. 20</t>
  </si>
  <si>
    <t xml:space="preserve"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</t>
  </si>
  <si>
    <t>разрешений на ввод объектов в эксплуатацию,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</si>
  <si>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в границах поселения тепло- и водоснабжения населения (по отплению, горячему и холодному водоснабжению, водоотведению)</t>
  </si>
  <si>
    <t>Регулирование тарифов на услуги организаций коммунального комплекса (за исключением тарифов на электро- и теплоснабжение)</t>
  </si>
  <si>
    <t>итого</t>
  </si>
  <si>
    <t>Комитет финансов</t>
  </si>
  <si>
    <t>пп.1</t>
  </si>
  <si>
    <t>спорту, физич. культуры</t>
  </si>
  <si>
    <t>пп.14</t>
  </si>
  <si>
    <t>территории поселения массовой физ.</t>
  </si>
  <si>
    <t>культуры и спорта:</t>
  </si>
  <si>
    <t xml:space="preserve"> В т. ч.    -молодежная политика</t>
  </si>
  <si>
    <t xml:space="preserve">              -физич. культура</t>
  </si>
  <si>
    <t xml:space="preserve">расходы на обеспечение исполнений </t>
  </si>
  <si>
    <t>полномочий по физ.  культуре</t>
  </si>
  <si>
    <t xml:space="preserve">всего трансфертов </t>
  </si>
  <si>
    <t>УТВЕРЖДЕНЫ</t>
  </si>
  <si>
    <t>решением Совета депутатов</t>
  </si>
  <si>
    <t>пп. 4</t>
  </si>
  <si>
    <t>Комитет по культуре</t>
  </si>
  <si>
    <t>пп. 11</t>
  </si>
  <si>
    <t>Организация библиотечного обслуживания населения (в части комплектования библиотечных фондов)</t>
  </si>
  <si>
    <t xml:space="preserve">                             в соответствии с заключенными соглашениями на 2010 год</t>
  </si>
  <si>
    <t>Формирование, утверждение, исполнение бюджета поселения и контроль за исполнением данного бюджета (в части: исполнение бюджета и контоль за исполнением данного бюджета</t>
  </si>
  <si>
    <t xml:space="preserve">Поквартальное распределение </t>
  </si>
  <si>
    <t>ГОД сумма,</t>
  </si>
  <si>
    <t>1 кв.</t>
  </si>
  <si>
    <t>2 кв.</t>
  </si>
  <si>
    <t>3 кв.</t>
  </si>
  <si>
    <t>4 кв.</t>
  </si>
  <si>
    <t xml:space="preserve"> рублей</t>
  </si>
  <si>
    <t>Межбюджетных трансфертов бюджету муниципального района из бюджета МО Ропшинское СП</t>
  </si>
  <si>
    <t>Глава местной администрации</t>
  </si>
  <si>
    <t>Ропшинское сельское поселение:</t>
  </si>
  <si>
    <t>Евдокимов А.М.</t>
  </si>
  <si>
    <t>Главный бухгалтер:</t>
  </si>
  <si>
    <t>Ильенко Ю.Ю.</t>
  </si>
  <si>
    <t>п.п. 8</t>
  </si>
  <si>
    <t>Администрация МО Ломоносовский муниципальный район</t>
  </si>
  <si>
    <t>Участие в предупреждении и ликвидации последствий чрезвычайных ситуаций в границах поселения</t>
  </si>
  <si>
    <t>Формирование, утверждение, исполнение бюджета поселения и контроль за исполнением данного бюджета (в части: исполнение бюджета и контроль за исполнением данного бюджета)</t>
  </si>
  <si>
    <r>
      <t>Формирование, утверждение, исполнение бюджета поселения и контроль за исполнением данного бюджета (</t>
    </r>
    <r>
      <rPr>
        <b/>
        <sz val="10"/>
        <rFont val="Arial Cyr"/>
        <family val="0"/>
      </rPr>
      <t>в части: контроль за исполнением данного бюджета</t>
    </r>
    <r>
      <rPr>
        <sz val="10"/>
        <rFont val="Arial Cyr"/>
        <family val="0"/>
      </rPr>
      <t>)</t>
    </r>
  </si>
  <si>
    <t>Сумма, тысяч рублей</t>
  </si>
  <si>
    <t>муниципального образования Ломоносовский муниципальный район Ленинградской области</t>
  </si>
  <si>
    <t>в части  организации ритуальных услуг и содержания мест захоронения</t>
  </si>
  <si>
    <t>пп. 22</t>
  </si>
  <si>
    <t>2023 год</t>
  </si>
  <si>
    <t>2024 год</t>
  </si>
  <si>
    <t>(Приложение 7)</t>
  </si>
  <si>
    <t>2025 год</t>
  </si>
  <si>
    <t xml:space="preserve"> на осуществление части полномочий  по решению вопросов местного значения  на 2023 год  на плановый период 2024 и 2025 годов</t>
  </si>
  <si>
    <t>Межбюджетные трансферты бюджету муниципального района из  бюджета  Ропшинского сельского поселения</t>
  </si>
  <si>
    <t>Контрольно-счетный орган  Ломоносовского муниципального района Ленинградской области</t>
  </si>
  <si>
    <t>Администрация Ломоносовского муниципального района</t>
  </si>
  <si>
    <t>от 15.12.2022 г. №63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</si>
</sst>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NumberFormat="1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wrapText="1"/>
    </xf>
    <xf numFmtId="0" fontId="3" fillId="0" borderId="23" xfId="0" applyFont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" fillId="0" borderId="30" xfId="0" applyFont="1" applyBorder="1" applyAlignment="1">
      <alignment/>
    </xf>
    <xf numFmtId="49" fontId="0" fillId="0" borderId="17" xfId="0" applyNumberFormat="1" applyFont="1" applyBorder="1" applyAlignment="1">
      <alignment wrapText="1"/>
    </xf>
    <xf numFmtId="0" fontId="3" fillId="0" borderId="18" xfId="0" applyFont="1" applyBorder="1" applyAlignment="1">
      <alignment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horizontal="center"/>
    </xf>
    <xf numFmtId="49" fontId="0" fillId="0" borderId="30" xfId="0" applyNumberFormat="1" applyFont="1" applyFill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2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49" fontId="3" fillId="0" borderId="30" xfId="0" applyNumberFormat="1" applyFont="1" applyFill="1" applyBorder="1" applyAlignment="1">
      <alignment wrapText="1"/>
    </xf>
    <xf numFmtId="0" fontId="0" fillId="0" borderId="29" xfId="0" applyFont="1" applyBorder="1" applyAlignment="1">
      <alignment/>
    </xf>
    <xf numFmtId="0" fontId="3" fillId="0" borderId="30" xfId="0" applyFont="1" applyBorder="1" applyAlignment="1">
      <alignment/>
    </xf>
    <xf numFmtId="49" fontId="0" fillId="0" borderId="20" xfId="0" applyNumberFormat="1" applyFont="1" applyFill="1" applyBorder="1" applyAlignment="1">
      <alignment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40" xfId="0" applyNumberFormat="1" applyFont="1" applyBorder="1" applyAlignment="1">
      <alignment horizontal="center" wrapText="1"/>
    </xf>
    <xf numFmtId="172" fontId="0" fillId="0" borderId="35" xfId="0" applyNumberFormat="1" applyFont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172" fontId="0" fillId="0" borderId="36" xfId="0" applyNumberFormat="1" applyFont="1" applyBorder="1" applyAlignment="1">
      <alignment horizontal="center"/>
    </xf>
    <xf numFmtId="172" fontId="3" fillId="0" borderId="35" xfId="0" applyNumberFormat="1" applyFont="1" applyBorder="1" applyAlignment="1">
      <alignment horizontal="center"/>
    </xf>
    <xf numFmtId="172" fontId="3" fillId="0" borderId="41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0" fillId="0" borderId="42" xfId="0" applyNumberFormat="1" applyFon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43" xfId="0" applyNumberFormat="1" applyFont="1" applyBorder="1" applyAlignment="1">
      <alignment horizontal="center"/>
    </xf>
    <xf numFmtId="49" fontId="9" fillId="0" borderId="10" xfId="53" applyNumberFormat="1" applyFont="1" applyFill="1" applyBorder="1" applyAlignment="1">
      <alignment horizontal="center" wrapText="1"/>
      <protection/>
    </xf>
    <xf numFmtId="0" fontId="10" fillId="0" borderId="10" xfId="53" applyFont="1" applyBorder="1" applyAlignment="1">
      <alignment horizontal="center"/>
      <protection/>
    </xf>
    <xf numFmtId="0" fontId="10" fillId="0" borderId="44" xfId="53" applyFont="1" applyBorder="1" applyAlignment="1">
      <alignment horizontal="center"/>
      <protection/>
    </xf>
    <xf numFmtId="172" fontId="3" fillId="0" borderId="10" xfId="0" applyNumberFormat="1" applyFont="1" applyBorder="1" applyAlignment="1">
      <alignment horizontal="center"/>
    </xf>
    <xf numFmtId="172" fontId="3" fillId="0" borderId="11" xfId="0" applyNumberFormat="1" applyFont="1" applyBorder="1" applyAlignment="1">
      <alignment horizontal="center"/>
    </xf>
    <xf numFmtId="172" fontId="0" fillId="0" borderId="35" xfId="0" applyNumberFormat="1" applyBorder="1" applyAlignment="1">
      <alignment horizontal="center"/>
    </xf>
    <xf numFmtId="172" fontId="3" fillId="0" borderId="45" xfId="0" applyNumberFormat="1" applyFont="1" applyBorder="1" applyAlignment="1">
      <alignment horizontal="center"/>
    </xf>
    <xf numFmtId="0" fontId="0" fillId="0" borderId="28" xfId="0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0" fontId="4" fillId="0" borderId="4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49" fontId="0" fillId="0" borderId="47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48" xfId="0" applyNumberFormat="1" applyFont="1" applyFill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5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7" xfId="0" applyNumberFormat="1" applyFont="1" applyFill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змПрил 3-4-2006-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36"/>
  <sheetViews>
    <sheetView tabSelected="1" zoomScalePageLayoutView="0" workbookViewId="0" topLeftCell="A1">
      <selection activeCell="A12" sqref="A12:F15"/>
    </sheetView>
  </sheetViews>
  <sheetFormatPr defaultColWidth="9.00390625" defaultRowHeight="12.75"/>
  <cols>
    <col min="1" max="1" width="17.75390625" style="0" customWidth="1"/>
    <col min="2" max="2" width="12.875" style="0" customWidth="1"/>
    <col min="3" max="3" width="45.375" style="0" customWidth="1"/>
    <col min="4" max="4" width="10.375" style="0" customWidth="1"/>
  </cols>
  <sheetData>
    <row r="5" ht="12.75">
      <c r="D5" s="19" t="s">
        <v>26</v>
      </c>
    </row>
    <row r="6" ht="12.75">
      <c r="D6" s="19" t="s">
        <v>27</v>
      </c>
    </row>
    <row r="7" spans="3:4" ht="12.75">
      <c r="C7" s="1"/>
      <c r="D7" s="19" t="s">
        <v>64</v>
      </c>
    </row>
    <row r="8" ht="12.75">
      <c r="D8" s="19" t="s">
        <v>58</v>
      </c>
    </row>
    <row r="9" ht="12.75">
      <c r="D9" s="19"/>
    </row>
    <row r="10" spans="1:6" ht="12.75">
      <c r="A10" s="80" t="s">
        <v>61</v>
      </c>
      <c r="B10" s="80"/>
      <c r="C10" s="80"/>
      <c r="D10" s="80"/>
      <c r="E10" s="80"/>
      <c r="F10" s="80"/>
    </row>
    <row r="11" spans="1:6" ht="23.25" customHeight="1">
      <c r="A11" s="80" t="s">
        <v>53</v>
      </c>
      <c r="B11" s="80"/>
      <c r="C11" s="80"/>
      <c r="D11" s="80"/>
      <c r="E11" s="80"/>
      <c r="F11" s="80"/>
    </row>
    <row r="12" spans="1:6" ht="12.75">
      <c r="A12" s="80" t="s">
        <v>60</v>
      </c>
      <c r="B12" s="80"/>
      <c r="C12" s="80"/>
      <c r="D12" s="80"/>
      <c r="E12" s="80"/>
      <c r="F12" s="80"/>
    </row>
    <row r="13" spans="1:6" ht="12.75">
      <c r="A13" s="80"/>
      <c r="B13" s="80"/>
      <c r="C13" s="80"/>
      <c r="D13" s="80"/>
      <c r="E13" s="80"/>
      <c r="F13" s="80"/>
    </row>
    <row r="14" spans="1:6" ht="12" customHeight="1">
      <c r="A14" s="80"/>
      <c r="B14" s="80"/>
      <c r="C14" s="80"/>
      <c r="D14" s="80"/>
      <c r="E14" s="80"/>
      <c r="F14" s="80"/>
    </row>
    <row r="15" spans="1:6" ht="12.75" hidden="1">
      <c r="A15" s="80"/>
      <c r="B15" s="80"/>
      <c r="C15" s="80"/>
      <c r="D15" s="80"/>
      <c r="E15" s="80"/>
      <c r="F15" s="80"/>
    </row>
    <row r="16" spans="1:6" ht="15.75" thickBot="1">
      <c r="A16" s="59"/>
      <c r="B16" s="59"/>
      <c r="C16" s="59"/>
      <c r="D16" s="60"/>
      <c r="E16" s="60"/>
      <c r="F16" s="60"/>
    </row>
    <row r="17" spans="1:6" ht="26.25" thickBot="1">
      <c r="A17" s="3" t="s">
        <v>1</v>
      </c>
      <c r="B17" s="3" t="s">
        <v>2</v>
      </c>
      <c r="C17" s="4" t="s">
        <v>3</v>
      </c>
      <c r="D17" s="81" t="s">
        <v>52</v>
      </c>
      <c r="E17" s="82"/>
      <c r="F17" s="83"/>
    </row>
    <row r="18" spans="1:6" ht="26.25" thickBot="1">
      <c r="A18" s="5"/>
      <c r="B18" s="5" t="s">
        <v>4</v>
      </c>
      <c r="C18" s="6" t="s">
        <v>5</v>
      </c>
      <c r="D18" s="72" t="s">
        <v>56</v>
      </c>
      <c r="E18" s="73" t="s">
        <v>57</v>
      </c>
      <c r="F18" s="74" t="s">
        <v>59</v>
      </c>
    </row>
    <row r="19" spans="1:6" ht="90" thickBot="1">
      <c r="A19" s="79" t="s">
        <v>62</v>
      </c>
      <c r="B19" s="57" t="s">
        <v>16</v>
      </c>
      <c r="C19" s="58" t="s">
        <v>51</v>
      </c>
      <c r="D19" s="71">
        <v>20.8</v>
      </c>
      <c r="E19" s="71">
        <v>0</v>
      </c>
      <c r="F19" s="71">
        <v>0</v>
      </c>
    </row>
    <row r="20" spans="1:6" ht="13.5" thickBot="1">
      <c r="A20" s="7"/>
      <c r="B20" s="11"/>
      <c r="C20" s="32" t="s">
        <v>14</v>
      </c>
      <c r="D20" s="62">
        <f>D19</f>
        <v>20.8</v>
      </c>
      <c r="E20" s="63">
        <f>E19</f>
        <v>0</v>
      </c>
      <c r="F20" s="63">
        <f>F19</f>
        <v>0</v>
      </c>
    </row>
    <row r="21" spans="1:6" ht="12.75">
      <c r="A21" s="23" t="s">
        <v>15</v>
      </c>
      <c r="B21" s="24" t="s">
        <v>16</v>
      </c>
      <c r="C21" s="84" t="s">
        <v>50</v>
      </c>
      <c r="D21" s="66"/>
      <c r="E21" s="68"/>
      <c r="F21" s="69"/>
    </row>
    <row r="22" spans="1:6" ht="12.75">
      <c r="A22" s="7"/>
      <c r="B22" s="11"/>
      <c r="C22" s="85"/>
      <c r="D22" s="62"/>
      <c r="E22" s="68"/>
      <c r="F22" s="69"/>
    </row>
    <row r="23" spans="1:6" ht="33.75" customHeight="1" thickBot="1">
      <c r="A23" s="25"/>
      <c r="B23" s="26"/>
      <c r="C23" s="86"/>
      <c r="D23" s="63">
        <v>137.6</v>
      </c>
      <c r="E23" s="68">
        <v>0</v>
      </c>
      <c r="F23" s="69">
        <v>0</v>
      </c>
    </row>
    <row r="24" spans="1:6" ht="13.5" thickBot="1">
      <c r="A24" s="33"/>
      <c r="B24" s="54"/>
      <c r="C24" s="55" t="s">
        <v>14</v>
      </c>
      <c r="D24" s="64">
        <f>D23</f>
        <v>137.6</v>
      </c>
      <c r="E24" s="65">
        <f>E23</f>
        <v>0</v>
      </c>
      <c r="F24" s="64">
        <f>F23</f>
        <v>0</v>
      </c>
    </row>
    <row r="25" spans="1:6" ht="64.5" hidden="1" thickBot="1">
      <c r="A25" s="7" t="s">
        <v>48</v>
      </c>
      <c r="B25" s="9" t="s">
        <v>47</v>
      </c>
      <c r="C25" s="56" t="s">
        <v>49</v>
      </c>
      <c r="D25" s="66"/>
      <c r="E25" s="68"/>
      <c r="F25" s="69"/>
    </row>
    <row r="26" spans="1:6" ht="13.5" hidden="1" thickBot="1">
      <c r="A26" s="33"/>
      <c r="B26" s="54"/>
      <c r="C26" s="53" t="s">
        <v>14</v>
      </c>
      <c r="D26" s="75">
        <f>D25</f>
        <v>0</v>
      </c>
      <c r="E26" s="76">
        <f>E25</f>
        <v>0</v>
      </c>
      <c r="F26" s="75">
        <f>F25</f>
        <v>0</v>
      </c>
    </row>
    <row r="27" spans="1:6" ht="51.75" thickBot="1">
      <c r="A27" s="79" t="s">
        <v>63</v>
      </c>
      <c r="B27" s="34" t="s">
        <v>55</v>
      </c>
      <c r="C27" s="35" t="s">
        <v>54</v>
      </c>
      <c r="D27" s="61">
        <v>120</v>
      </c>
      <c r="E27" s="77"/>
      <c r="F27" s="77"/>
    </row>
    <row r="28" spans="1:6" ht="25.5" hidden="1">
      <c r="A28" s="7" t="s">
        <v>17</v>
      </c>
      <c r="B28" s="20" t="s">
        <v>18</v>
      </c>
      <c r="C28" s="14" t="s">
        <v>19</v>
      </c>
      <c r="D28" s="62"/>
      <c r="E28" s="70"/>
      <c r="F28" s="69"/>
    </row>
    <row r="29" spans="1:6" ht="12.75" hidden="1">
      <c r="A29" s="7"/>
      <c r="B29" s="11"/>
      <c r="C29" s="14" t="s">
        <v>20</v>
      </c>
      <c r="D29" s="62"/>
      <c r="E29" s="70"/>
      <c r="F29" s="69"/>
    </row>
    <row r="30" spans="1:6" ht="12.75" hidden="1">
      <c r="A30" s="16"/>
      <c r="B30" s="11"/>
      <c r="C30" s="14" t="s">
        <v>21</v>
      </c>
      <c r="D30" s="62"/>
      <c r="E30" s="70"/>
      <c r="F30" s="69"/>
    </row>
    <row r="31" spans="1:6" ht="12.75" hidden="1">
      <c r="A31" s="16"/>
      <c r="B31" s="9"/>
      <c r="C31" s="15" t="s">
        <v>22</v>
      </c>
      <c r="D31" s="67"/>
      <c r="E31" s="70"/>
      <c r="F31" s="69"/>
    </row>
    <row r="32" spans="1:6" ht="12.75" hidden="1">
      <c r="A32" s="16"/>
      <c r="B32" s="11"/>
      <c r="C32" s="14" t="s">
        <v>14</v>
      </c>
      <c r="D32" s="62"/>
      <c r="E32" s="70"/>
      <c r="F32" s="69"/>
    </row>
    <row r="33" spans="1:6" ht="12.75" hidden="1">
      <c r="A33" s="16"/>
      <c r="B33" s="11"/>
      <c r="C33" s="14" t="s">
        <v>23</v>
      </c>
      <c r="D33" s="62"/>
      <c r="E33" s="70"/>
      <c r="F33" s="69"/>
    </row>
    <row r="34" spans="1:6" ht="12.75" hidden="1">
      <c r="A34" s="17"/>
      <c r="B34" s="9"/>
      <c r="C34" s="15" t="s">
        <v>24</v>
      </c>
      <c r="D34" s="67"/>
      <c r="E34" s="70"/>
      <c r="F34" s="69"/>
    </row>
    <row r="35" spans="1:6" ht="13.5" thickBot="1">
      <c r="A35" s="27"/>
      <c r="B35" s="8"/>
      <c r="C35" s="22" t="s">
        <v>14</v>
      </c>
      <c r="D35" s="78">
        <f>SUM(D27)</f>
        <v>120</v>
      </c>
      <c r="E35" s="70"/>
      <c r="F35" s="69"/>
    </row>
    <row r="36" spans="1:6" ht="16.5" thickBot="1">
      <c r="A36" s="28"/>
      <c r="B36" s="29"/>
      <c r="C36" s="30" t="s">
        <v>25</v>
      </c>
      <c r="D36" s="64">
        <f>SUM(D20,D24,D26,D35)</f>
        <v>278.4</v>
      </c>
      <c r="E36" s="64">
        <f>SUM(E20,E24,E26,E35)</f>
        <v>0</v>
      </c>
      <c r="F36" s="64">
        <f>SUM(F20,F24,F26,F35)</f>
        <v>0</v>
      </c>
    </row>
  </sheetData>
  <sheetProtection/>
  <mergeCells count="4">
    <mergeCell ref="A10:F11"/>
    <mergeCell ref="A12:F15"/>
    <mergeCell ref="D17:F17"/>
    <mergeCell ref="C21:C2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H34" sqref="A1:H34"/>
    </sheetView>
  </sheetViews>
  <sheetFormatPr defaultColWidth="9.00390625" defaultRowHeight="12.75"/>
  <cols>
    <col min="1" max="1" width="15.25390625" style="0" customWidth="1"/>
    <col min="2" max="2" width="12.875" style="0" customWidth="1"/>
    <col min="3" max="3" width="38.125" style="0" customWidth="1"/>
    <col min="4" max="4" width="12.75390625" style="0" customWidth="1"/>
  </cols>
  <sheetData>
    <row r="1" ht="15">
      <c r="C1" s="2" t="s">
        <v>34</v>
      </c>
    </row>
    <row r="2" ht="15">
      <c r="A2" s="2" t="s">
        <v>41</v>
      </c>
    </row>
    <row r="3" ht="15">
      <c r="A3" s="2" t="s">
        <v>0</v>
      </c>
    </row>
    <row r="4" ht="15.75" thickBot="1">
      <c r="A4" s="2" t="s">
        <v>32</v>
      </c>
    </row>
    <row r="5" spans="1:8" ht="25.5">
      <c r="A5" s="3" t="s">
        <v>1</v>
      </c>
      <c r="B5" s="3" t="s">
        <v>2</v>
      </c>
      <c r="C5" s="4" t="s">
        <v>3</v>
      </c>
      <c r="D5" s="51" t="s">
        <v>35</v>
      </c>
      <c r="E5" s="97" t="s">
        <v>36</v>
      </c>
      <c r="F5" s="97" t="s">
        <v>37</v>
      </c>
      <c r="G5" s="97" t="s">
        <v>38</v>
      </c>
      <c r="H5" s="93" t="s">
        <v>39</v>
      </c>
    </row>
    <row r="6" spans="1:8" ht="26.25" thickBot="1">
      <c r="A6" s="5"/>
      <c r="B6" s="5" t="s">
        <v>4</v>
      </c>
      <c r="C6" s="6" t="s">
        <v>5</v>
      </c>
      <c r="D6" s="52" t="s">
        <v>40</v>
      </c>
      <c r="E6" s="98"/>
      <c r="F6" s="98"/>
      <c r="G6" s="98"/>
      <c r="H6" s="94"/>
    </row>
    <row r="7" spans="1:8" ht="12.75">
      <c r="A7" s="23"/>
      <c r="B7" s="100" t="s">
        <v>6</v>
      </c>
      <c r="C7" s="102" t="s">
        <v>7</v>
      </c>
      <c r="D7" s="104">
        <f>SUM(E7:H8)</f>
        <v>20600</v>
      </c>
      <c r="E7" s="95">
        <v>5150</v>
      </c>
      <c r="F7" s="95">
        <v>5150</v>
      </c>
      <c r="G7" s="95">
        <v>5150</v>
      </c>
      <c r="H7" s="87">
        <v>5150</v>
      </c>
    </row>
    <row r="8" spans="1:8" ht="37.5" customHeight="1" thickBot="1">
      <c r="A8" s="25" t="s">
        <v>8</v>
      </c>
      <c r="B8" s="101"/>
      <c r="C8" s="103"/>
      <c r="D8" s="105"/>
      <c r="E8" s="96"/>
      <c r="F8" s="96"/>
      <c r="G8" s="96"/>
      <c r="H8" s="89"/>
    </row>
    <row r="9" spans="1:8" ht="90" hidden="1" thickBot="1">
      <c r="A9" s="7"/>
      <c r="B9" s="11" t="s">
        <v>9</v>
      </c>
      <c r="C9" s="31" t="s">
        <v>10</v>
      </c>
      <c r="D9" s="36"/>
      <c r="E9" s="46"/>
      <c r="F9" s="46"/>
      <c r="G9" s="46"/>
      <c r="H9" s="44"/>
    </row>
    <row r="10" spans="1:8" ht="128.25" hidden="1" thickBot="1">
      <c r="A10" s="7"/>
      <c r="B10" s="9"/>
      <c r="C10" s="10" t="s">
        <v>11</v>
      </c>
      <c r="D10" s="37"/>
      <c r="E10" s="46"/>
      <c r="F10" s="46"/>
      <c r="G10" s="46"/>
      <c r="H10" s="44"/>
    </row>
    <row r="11" spans="1:8" ht="51.75" hidden="1" thickBot="1">
      <c r="A11" s="7"/>
      <c r="B11" s="20" t="s">
        <v>28</v>
      </c>
      <c r="C11" s="12" t="s">
        <v>12</v>
      </c>
      <c r="D11" s="38"/>
      <c r="E11" s="46"/>
      <c r="F11" s="46"/>
      <c r="G11" s="46"/>
      <c r="H11" s="44"/>
    </row>
    <row r="12" spans="1:8" ht="51.75" hidden="1" thickBot="1">
      <c r="A12" s="13"/>
      <c r="B12" s="9"/>
      <c r="C12" s="12" t="s">
        <v>13</v>
      </c>
      <c r="D12" s="39"/>
      <c r="E12" s="46"/>
      <c r="F12" s="46"/>
      <c r="G12" s="46"/>
      <c r="H12" s="44"/>
    </row>
    <row r="13" spans="1:8" ht="13.5" hidden="1" thickBot="1">
      <c r="A13" s="21"/>
      <c r="B13" s="8"/>
      <c r="C13" s="22" t="s">
        <v>14</v>
      </c>
      <c r="D13" s="40">
        <f>SUM(D7,D10,D12)</f>
        <v>20600</v>
      </c>
      <c r="E13" s="46"/>
      <c r="F13" s="46"/>
      <c r="G13" s="46"/>
      <c r="H13" s="44"/>
    </row>
    <row r="14" spans="1:8" ht="25.5">
      <c r="A14" s="23" t="s">
        <v>15</v>
      </c>
      <c r="B14" s="24" t="s">
        <v>16</v>
      </c>
      <c r="C14" s="106" t="s">
        <v>33</v>
      </c>
      <c r="D14" s="90">
        <f>SUM(E14:H16)</f>
        <v>15600</v>
      </c>
      <c r="E14" s="95">
        <v>3900</v>
      </c>
      <c r="F14" s="95">
        <v>3900</v>
      </c>
      <c r="G14" s="95">
        <v>3900</v>
      </c>
      <c r="H14" s="87">
        <v>3900</v>
      </c>
    </row>
    <row r="15" spans="1:8" ht="12.75">
      <c r="A15" s="7"/>
      <c r="B15" s="11"/>
      <c r="C15" s="107"/>
      <c r="D15" s="91"/>
      <c r="E15" s="99"/>
      <c r="F15" s="99"/>
      <c r="G15" s="99"/>
      <c r="H15" s="88"/>
    </row>
    <row r="16" spans="1:8" ht="13.5" thickBot="1">
      <c r="A16" s="25"/>
      <c r="B16" s="26"/>
      <c r="C16" s="108"/>
      <c r="D16" s="92"/>
      <c r="E16" s="96"/>
      <c r="F16" s="96"/>
      <c r="G16" s="96"/>
      <c r="H16" s="89"/>
    </row>
    <row r="17" spans="1:8" ht="13.5" hidden="1" thickBot="1">
      <c r="A17" s="7"/>
      <c r="B17" s="11"/>
      <c r="C17" s="32" t="s">
        <v>14</v>
      </c>
      <c r="D17" s="41">
        <f>D14</f>
        <v>15600</v>
      </c>
      <c r="E17" s="46"/>
      <c r="F17" s="46"/>
      <c r="G17" s="46"/>
      <c r="H17" s="44"/>
    </row>
    <row r="18" spans="1:8" ht="39" thickBot="1">
      <c r="A18" s="33" t="s">
        <v>29</v>
      </c>
      <c r="B18" s="34" t="s">
        <v>30</v>
      </c>
      <c r="C18" s="35" t="s">
        <v>31</v>
      </c>
      <c r="D18" s="49">
        <f>SUM(E18:H18)</f>
        <v>20000</v>
      </c>
      <c r="E18" s="47"/>
      <c r="F18" s="47">
        <v>10000</v>
      </c>
      <c r="G18" s="47">
        <v>10000</v>
      </c>
      <c r="H18" s="45"/>
    </row>
    <row r="19" spans="1:8" ht="26.25" hidden="1" thickBot="1">
      <c r="A19" s="7" t="s">
        <v>17</v>
      </c>
      <c r="B19" s="20" t="s">
        <v>18</v>
      </c>
      <c r="C19" s="14" t="s">
        <v>19</v>
      </c>
      <c r="D19" s="41"/>
      <c r="E19" s="46"/>
      <c r="F19" s="46"/>
      <c r="G19" s="46"/>
      <c r="H19" s="44"/>
    </row>
    <row r="20" spans="1:8" ht="13.5" hidden="1" thickBot="1">
      <c r="A20" s="7"/>
      <c r="B20" s="11"/>
      <c r="C20" s="14" t="s">
        <v>20</v>
      </c>
      <c r="D20" s="41"/>
      <c r="E20" s="46"/>
      <c r="F20" s="46"/>
      <c r="G20" s="46"/>
      <c r="H20" s="44"/>
    </row>
    <row r="21" spans="1:8" ht="13.5" hidden="1" thickBot="1">
      <c r="A21" s="16"/>
      <c r="B21" s="11"/>
      <c r="C21" s="14" t="s">
        <v>21</v>
      </c>
      <c r="D21" s="41"/>
      <c r="E21" s="46"/>
      <c r="F21" s="46"/>
      <c r="G21" s="46"/>
      <c r="H21" s="44"/>
    </row>
    <row r="22" spans="1:8" ht="13.5" hidden="1" thickBot="1">
      <c r="A22" s="16"/>
      <c r="B22" s="9"/>
      <c r="C22" s="15" t="s">
        <v>22</v>
      </c>
      <c r="D22" s="42"/>
      <c r="E22" s="46"/>
      <c r="F22" s="46"/>
      <c r="G22" s="46"/>
      <c r="H22" s="44"/>
    </row>
    <row r="23" spans="1:8" ht="13.5" hidden="1" thickBot="1">
      <c r="A23" s="16"/>
      <c r="B23" s="11"/>
      <c r="C23" s="14" t="s">
        <v>14</v>
      </c>
      <c r="D23" s="41"/>
      <c r="E23" s="46"/>
      <c r="F23" s="46"/>
      <c r="G23" s="46"/>
      <c r="H23" s="44"/>
    </row>
    <row r="24" spans="1:8" ht="13.5" hidden="1" thickBot="1">
      <c r="A24" s="16"/>
      <c r="B24" s="11"/>
      <c r="C24" s="14" t="s">
        <v>23</v>
      </c>
      <c r="D24" s="41"/>
      <c r="E24" s="46"/>
      <c r="F24" s="46"/>
      <c r="G24" s="46"/>
      <c r="H24" s="44"/>
    </row>
    <row r="25" spans="1:8" ht="13.5" hidden="1" thickBot="1">
      <c r="A25" s="17"/>
      <c r="B25" s="9"/>
      <c r="C25" s="15" t="s">
        <v>24</v>
      </c>
      <c r="D25" s="42"/>
      <c r="E25" s="46"/>
      <c r="F25" s="46"/>
      <c r="G25" s="46"/>
      <c r="H25" s="44"/>
    </row>
    <row r="26" spans="1:8" ht="13.5" hidden="1" thickBot="1">
      <c r="A26" s="27"/>
      <c r="B26" s="8"/>
      <c r="C26" s="22" t="s">
        <v>14</v>
      </c>
      <c r="D26" s="43">
        <f>SUM(D18)</f>
        <v>20000</v>
      </c>
      <c r="E26" s="46"/>
      <c r="F26" s="46"/>
      <c r="G26" s="46"/>
      <c r="H26" s="44"/>
    </row>
    <row r="27" spans="1:8" ht="16.5" thickBot="1">
      <c r="A27" s="28"/>
      <c r="B27" s="29"/>
      <c r="C27" s="30" t="s">
        <v>25</v>
      </c>
      <c r="D27" s="50">
        <f>SUM(D13,D17,D26)</f>
        <v>56200</v>
      </c>
      <c r="E27" s="48">
        <f>SUM(E7:E18)</f>
        <v>9050</v>
      </c>
      <c r="F27" s="48">
        <f>SUM(F7:F18)</f>
        <v>19050</v>
      </c>
      <c r="G27" s="48">
        <f>SUM(G7:G18)</f>
        <v>19050</v>
      </c>
      <c r="H27" s="18">
        <f>SUM(H7:H18)</f>
        <v>9050</v>
      </c>
    </row>
    <row r="31" ht="12.75">
      <c r="A31" t="s">
        <v>42</v>
      </c>
    </row>
    <row r="32" spans="1:4" ht="12.75">
      <c r="A32" t="s">
        <v>43</v>
      </c>
      <c r="D32" t="s">
        <v>44</v>
      </c>
    </row>
    <row r="34" spans="1:4" ht="12.75">
      <c r="A34" t="s">
        <v>45</v>
      </c>
      <c r="D34" t="s">
        <v>46</v>
      </c>
    </row>
  </sheetData>
  <sheetProtection/>
  <mergeCells count="17">
    <mergeCell ref="E14:E16"/>
    <mergeCell ref="F14:F16"/>
    <mergeCell ref="G14:G16"/>
    <mergeCell ref="B7:B8"/>
    <mergeCell ref="C7:C8"/>
    <mergeCell ref="D7:D8"/>
    <mergeCell ref="C14:C16"/>
    <mergeCell ref="H14:H16"/>
    <mergeCell ref="D14:D16"/>
    <mergeCell ref="H5:H6"/>
    <mergeCell ref="E7:E8"/>
    <mergeCell ref="F7:F8"/>
    <mergeCell ref="G7:G8"/>
    <mergeCell ref="H7:H8"/>
    <mergeCell ref="E5:E6"/>
    <mergeCell ref="F5:F6"/>
    <mergeCell ref="G5:G6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Yuliya BUHGALTER</cp:lastModifiedBy>
  <cp:lastPrinted>2020-11-18T14:22:01Z</cp:lastPrinted>
  <dcterms:created xsi:type="dcterms:W3CDTF">2008-11-27T11:37:20Z</dcterms:created>
  <dcterms:modified xsi:type="dcterms:W3CDTF">2022-12-23T14:04:16Z</dcterms:modified>
  <cp:category/>
  <cp:version/>
  <cp:contentType/>
  <cp:contentStatus/>
</cp:coreProperties>
</file>